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https://itappsmy.sharepoint.com/sites/HK-FileSharing/Public/Projects-WIP/ASD/Post_Sales/240038 - ASD Mobility/10_system integration test/"/>
    </mc:Choice>
  </mc:AlternateContent>
  <xr:revisionPtr revIDLastSave="12542" documentId="11_A08107B08E818DA1001AEF564662EC4366F299D8" xr6:coauthVersionLast="47" xr6:coauthVersionMax="47" xr10:uidLastSave="{4E356527-DB39-46E8-82D6-5D7298F220A2}"/>
  <bookViews>
    <workbookView xWindow="-108" yWindow="-108" windowWidth="23256" windowHeight="13896" firstSheet="14" activeTab="18" xr2:uid="{CED8E3C2-8067-4904-AB1C-36E8CC5AF857}"/>
  </bookViews>
  <sheets>
    <sheet name="Cover Page" sheetId="22" r:id="rId1"/>
    <sheet name="Legend" sheetId="4" r:id="rId2"/>
    <sheet name="Signup+My Account" sheetId="7" r:id="rId3"/>
    <sheet name="Signin+Reset Password" sheetId="1" r:id="rId4"/>
    <sheet name="Home Page+Menu" sheetId="12" r:id="rId5"/>
    <sheet name="New Repair Request" sheetId="5" r:id="rId6"/>
    <sheet name="My+BD Repair Request" sheetId="6" r:id="rId7"/>
    <sheet name="User Verification+Invite" sheetId="11" r:id="rId8"/>
    <sheet name="Group Maintenance" sheetId="13" r:id="rId9"/>
    <sheet name="BD Report Download" sheetId="17" r:id="rId10"/>
    <sheet name="Search RRF (DS)" sheetId="14" r:id="rId11"/>
    <sheet name="Monitor Screen (DS)" sheetId="15" r:id="rId12"/>
    <sheet name="Dashboard" sheetId="8" r:id="rId13"/>
    <sheet name="Sys Setting+Static Page " sheetId="18" r:id="rId14"/>
    <sheet name="Admin Approval" sheetId="16" r:id="rId15"/>
    <sheet name="Notification" sheetId="9" r:id="rId16"/>
    <sheet name="Annoucement" sheetId="10" r:id="rId17"/>
    <sheet name="DA+FEHD API Enhancement" sheetId="19" r:id="rId18"/>
    <sheet name="MTC Data Exchange" sheetId="20" r:id="rId19"/>
  </sheets>
  <definedNames>
    <definedName name="_xlnm._FilterDatabase" localSheetId="14" hidden="1">'Admin Approval'!$A$1:$U$24</definedName>
    <definedName name="_xlnm._FilterDatabase" localSheetId="16" hidden="1">Annoucement!$A$1:$T$3</definedName>
    <definedName name="_xlnm._FilterDatabase" localSheetId="9" hidden="1">'BD Report Download'!$A$1:$T$13</definedName>
    <definedName name="_xlnm._FilterDatabase" localSheetId="17" hidden="1">'DA+FEHD API Enhancement'!$A$1:$K$19</definedName>
    <definedName name="_xlnm._FilterDatabase" localSheetId="12" hidden="1">Dashboard!$A$1:$T$18</definedName>
    <definedName name="_xlnm._FilterDatabase" localSheetId="8" hidden="1">'Group Maintenance'!$A$1:$T$19</definedName>
    <definedName name="_xlnm._FilterDatabase" localSheetId="4" hidden="1">'Home Page+Menu'!$A$1:$T$36</definedName>
    <definedName name="_xlnm._FilterDatabase" localSheetId="11" hidden="1">'Monitor Screen (DS)'!$A$1:$T$46</definedName>
    <definedName name="_xlnm._FilterDatabase" localSheetId="18" hidden="1">'MTC Data Exchange'!$A$1:$K$23</definedName>
    <definedName name="_xlnm._FilterDatabase" localSheetId="6" hidden="1">'My+BD Repair Request'!$A$1:$U$71</definedName>
    <definedName name="_xlnm._FilterDatabase" localSheetId="5" hidden="1">'New Repair Request'!$A$1:$U$34</definedName>
    <definedName name="_xlnm._FilterDatabase" localSheetId="15" hidden="1">Notification!$A$1:$T$29</definedName>
    <definedName name="_xlnm._FilterDatabase" localSheetId="10" hidden="1">'Search RRF (DS)'!$A$1:$T$67</definedName>
    <definedName name="_xlnm._FilterDatabase" localSheetId="3" hidden="1">'Signin+Reset Password'!$A$1:$T$27</definedName>
    <definedName name="_xlnm._FilterDatabase" localSheetId="2" hidden="1">'Signup+My Account'!$D$1:$T$34</definedName>
    <definedName name="_xlnm._FilterDatabase" localSheetId="13" hidden="1">'Sys Setting+Static Page '!$A$1:$T$24</definedName>
    <definedName name="_xlnm._FilterDatabase" localSheetId="7" hidden="1">'User Verification+Invite'!$A$1:$T$65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18" l="1"/>
  <c r="A5" i="9"/>
  <c r="A6" i="10"/>
  <c r="A7" i="10" s="1"/>
  <c r="A6" i="18" l="1"/>
  <c r="A7" i="18" s="1"/>
  <c r="A7" i="9"/>
  <c r="A8" i="10"/>
  <c r="A9" i="10" s="1"/>
  <c r="A8" i="18" l="1"/>
  <c r="A9" i="18" s="1"/>
  <c r="A11" i="10"/>
  <c r="A12" i="10" s="1"/>
  <c r="A8" i="9"/>
  <c r="A5" i="16"/>
  <c r="A5" i="14"/>
  <c r="A5" i="17"/>
  <c r="A5" i="11"/>
  <c r="A5" i="6"/>
  <c r="A6" i="6" l="1"/>
  <c r="A7" i="6" s="1"/>
  <c r="A13" i="10"/>
  <c r="A14" i="10" s="1"/>
  <c r="A15" i="10" s="1"/>
  <c r="A9" i="9"/>
  <c r="A10" i="18"/>
  <c r="A11" i="18" s="1"/>
  <c r="A6" i="16"/>
  <c r="A6" i="14"/>
  <c r="A6" i="17"/>
  <c r="A6" i="11"/>
  <c r="A5" i="5"/>
  <c r="A5" i="19"/>
  <c r="A5" i="15"/>
  <c r="A5" i="20"/>
  <c r="A5" i="13"/>
  <c r="A17" i="8"/>
  <c r="A18" i="8" s="1"/>
  <c r="A15" i="8"/>
  <c r="A16" i="8" s="1"/>
  <c r="A13" i="8"/>
  <c r="A14" i="8" s="1"/>
  <c r="A10" i="8"/>
  <c r="A11" i="8" s="1"/>
  <c r="A5" i="8"/>
  <c r="A8" i="6" l="1"/>
  <c r="A7" i="14"/>
  <c r="A16" i="10"/>
  <c r="A6" i="5"/>
  <c r="A10" i="9"/>
  <c r="A11" i="9" s="1"/>
  <c r="A6" i="13"/>
  <c r="A7" i="20"/>
  <c r="A8" i="20" s="1"/>
  <c r="A12" i="18"/>
  <c r="A7" i="16"/>
  <c r="A8" i="16" s="1"/>
  <c r="A6" i="19"/>
  <c r="A8" i="17"/>
  <c r="A7" i="11"/>
  <c r="A7" i="15"/>
  <c r="A12" i="8"/>
  <c r="A6" i="8"/>
  <c r="A9" i="6" l="1"/>
  <c r="A8" i="11"/>
  <c r="A9" i="14"/>
  <c r="A10" i="14" s="1"/>
  <c r="A11" i="14" s="1"/>
  <c r="A9" i="17"/>
  <c r="A17" i="10"/>
  <c r="A18" i="10"/>
  <c r="A19" i="10" s="1"/>
  <c r="A10" i="16"/>
  <c r="A7" i="5"/>
  <c r="A12" i="9"/>
  <c r="A8" i="13"/>
  <c r="A9" i="20"/>
  <c r="A14" i="18"/>
  <c r="A8" i="19"/>
  <c r="A9" i="15"/>
  <c r="A8" i="8"/>
  <c r="A5" i="7"/>
  <c r="A5" i="12"/>
  <c r="A5" i="1"/>
  <c r="A11" i="16" l="1"/>
  <c r="A12" i="14"/>
  <c r="A13" i="14" s="1"/>
  <c r="A9" i="13"/>
  <c r="A6" i="12"/>
  <c r="A7" i="12" s="1"/>
  <c r="A6" i="1"/>
  <c r="A8" i="1" s="1"/>
  <c r="A10" i="6"/>
  <c r="A11" i="6" s="1"/>
  <c r="A9" i="11"/>
  <c r="A10" i="17"/>
  <c r="A20" i="10"/>
  <c r="A12" i="16"/>
  <c r="A13" i="16" s="1"/>
  <c r="A8" i="5"/>
  <c r="A13" i="9"/>
  <c r="A10" i="20"/>
  <c r="A15" i="18"/>
  <c r="A16" i="18" s="1"/>
  <c r="A17" i="18" s="1"/>
  <c r="A6" i="7"/>
  <c r="A8" i="7" s="1"/>
  <c r="A9" i="19"/>
  <c r="A10" i="19" s="1"/>
  <c r="A11" i="19" s="1"/>
  <c r="A11" i="15"/>
  <c r="A9" i="8"/>
  <c r="A14" i="16" l="1"/>
  <c r="A15" i="16" s="1"/>
  <c r="A9" i="1"/>
  <c r="A11" i="1" s="1"/>
  <c r="A14" i="14"/>
  <c r="A10" i="13"/>
  <c r="A8" i="12"/>
  <c r="A10" i="11"/>
  <c r="A11" i="11" s="1"/>
  <c r="A12" i="6"/>
  <c r="A13" i="6" s="1"/>
  <c r="A10" i="5"/>
  <c r="A11" i="17"/>
  <c r="A21" i="10"/>
  <c r="A22" i="10" s="1"/>
  <c r="A23" i="10"/>
  <c r="A24" i="10" s="1"/>
  <c r="A14" i="9"/>
  <c r="A11" i="20"/>
  <c r="A12" i="20"/>
  <c r="A18" i="18"/>
  <c r="A9" i="7"/>
  <c r="A13" i="15"/>
  <c r="A16" i="16" l="1"/>
  <c r="A17" i="16" s="1"/>
  <c r="A18" i="16" s="1"/>
  <c r="A19" i="16" s="1"/>
  <c r="A20" i="16" s="1"/>
  <c r="A21" i="16" s="1"/>
  <c r="A22" i="16" s="1"/>
  <c r="A11" i="5"/>
  <c r="A12" i="5" s="1"/>
  <c r="A13" i="5" s="1"/>
  <c r="A14" i="15"/>
  <c r="A15" i="15" s="1"/>
  <c r="A16" i="15" s="1"/>
  <c r="A17" i="15" s="1"/>
  <c r="A18" i="15" s="1"/>
  <c r="A15" i="14"/>
  <c r="A16" i="14"/>
  <c r="A11" i="13"/>
  <c r="A12" i="13" s="1"/>
  <c r="A13" i="13" s="1"/>
  <c r="A14" i="13" s="1"/>
  <c r="A15" i="13" s="1"/>
  <c r="A16" i="13" s="1"/>
  <c r="A17" i="13" s="1"/>
  <c r="A18" i="13" s="1"/>
  <c r="A19" i="13" s="1"/>
  <c r="A9" i="12"/>
  <c r="A14" i="6"/>
  <c r="A15" i="6" s="1"/>
  <c r="A12" i="17"/>
  <c r="A13" i="17" s="1"/>
  <c r="A15" i="9"/>
  <c r="A16" i="9"/>
  <c r="A12" i="19"/>
  <c r="A13" i="19" s="1"/>
  <c r="A14" i="19" s="1"/>
  <c r="A15" i="19" s="1"/>
  <c r="A13" i="20"/>
  <c r="A14" i="20" s="1"/>
  <c r="A20" i="18"/>
  <c r="A21" i="18" s="1"/>
  <c r="A22" i="18" s="1"/>
  <c r="A11" i="7"/>
  <c r="A12" i="7" s="1"/>
  <c r="A12" i="11"/>
  <c r="A12" i="1"/>
  <c r="A23" i="16" l="1"/>
  <c r="A24" i="16" s="1"/>
  <c r="A17" i="14"/>
  <c r="A21" i="15"/>
  <c r="A22" i="15" s="1"/>
  <c r="A23" i="15" s="1"/>
  <c r="A18" i="14"/>
  <c r="A19" i="14" s="1"/>
  <c r="A11" i="12"/>
  <c r="A16" i="6"/>
  <c r="A14" i="5"/>
  <c r="A15" i="5" s="1"/>
  <c r="A17" i="9"/>
  <c r="A18" i="9"/>
  <c r="A16" i="19"/>
  <c r="A17" i="19" s="1"/>
  <c r="A18" i="19" s="1"/>
  <c r="A19" i="19" s="1"/>
  <c r="A15" i="20"/>
  <c r="A16" i="20" s="1"/>
  <c r="A23" i="18"/>
  <c r="A13" i="7"/>
  <c r="A14" i="11"/>
  <c r="A15" i="11" s="1"/>
  <c r="A16" i="11" s="1"/>
  <c r="A17" i="11" s="1"/>
  <c r="A14" i="1"/>
  <c r="A20" i="14" l="1"/>
  <c r="A21" i="14" s="1"/>
  <c r="A22" i="14" s="1"/>
  <c r="A23" i="14" s="1"/>
  <c r="A24" i="14" s="1"/>
  <c r="A25" i="14" s="1"/>
  <c r="A12" i="12"/>
  <c r="A13" i="12" s="1"/>
  <c r="A14" i="12" s="1"/>
  <c r="A15" i="12" s="1"/>
  <c r="A16" i="5"/>
  <c r="A19" i="9"/>
  <c r="A17" i="20"/>
  <c r="A18" i="20" s="1"/>
  <c r="A24" i="18"/>
  <c r="A14" i="7"/>
  <c r="A15" i="7" s="1"/>
  <c r="A16" i="7" s="1"/>
  <c r="A24" i="15"/>
  <c r="A25" i="15" s="1"/>
  <c r="A26" i="15" s="1"/>
  <c r="A27" i="15" s="1"/>
  <c r="A15" i="1"/>
  <c r="A17" i="7" l="1"/>
  <c r="A18" i="7" s="1"/>
  <c r="A19" i="7" s="1"/>
  <c r="A20" i="7" s="1"/>
  <c r="A26" i="14"/>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0" i="14" s="1"/>
  <c r="A51" i="14" s="1"/>
  <c r="A52" i="14" s="1"/>
  <c r="A53" i="14" s="1"/>
  <c r="A54" i="14" s="1"/>
  <c r="A55" i="14" s="1"/>
  <c r="A56" i="14" s="1"/>
  <c r="A57" i="14" s="1"/>
  <c r="A58" i="14" s="1"/>
  <c r="A59" i="14" s="1"/>
  <c r="A60" i="14" s="1"/>
  <c r="A61" i="14" s="1"/>
  <c r="A62" i="14" s="1"/>
  <c r="A63" i="14" s="1"/>
  <c r="A64" i="14" s="1"/>
  <c r="A65" i="14" s="1"/>
  <c r="A66" i="14" s="1"/>
  <c r="A67" i="14" s="1"/>
  <c r="A16" i="12"/>
  <c r="A17" i="12" s="1"/>
  <c r="A18" i="12" s="1"/>
  <c r="A17" i="5"/>
  <c r="A18" i="5" s="1"/>
  <c r="A20" i="9"/>
  <c r="A21" i="9" s="1"/>
  <c r="A22" i="9" s="1"/>
  <c r="A23" i="9" s="1"/>
  <c r="A24" i="9" s="1"/>
  <c r="A25" i="9" s="1"/>
  <c r="A26" i="9" s="1"/>
  <c r="A27" i="9" s="1"/>
  <c r="A28" i="9" s="1"/>
  <c r="A29" i="9" s="1"/>
  <c r="A20" i="20"/>
  <c r="A21" i="20" s="1"/>
  <c r="A22" i="20" s="1"/>
  <c r="A19" i="11"/>
  <c r="A29" i="15"/>
  <c r="A30" i="15" s="1"/>
  <c r="A16" i="1"/>
  <c r="A17" i="1" s="1"/>
  <c r="A20" i="12" l="1"/>
  <c r="A21" i="12" s="1"/>
  <c r="A18" i="1"/>
  <c r="A19" i="1" s="1"/>
  <c r="A20" i="1" s="1"/>
  <c r="A21" i="1" s="1"/>
  <c r="A22" i="1" s="1"/>
  <c r="A19" i="5"/>
  <c r="A20" i="11"/>
  <c r="A31" i="15"/>
  <c r="A32" i="15" s="1"/>
  <c r="A33" i="15" s="1"/>
  <c r="A24" i="1" l="1"/>
  <c r="A25" i="1" s="1"/>
  <c r="A23" i="12"/>
  <c r="A24" i="12" s="1"/>
  <c r="A20" i="5"/>
  <c r="A21" i="5" s="1"/>
  <c r="A22" i="5" s="1"/>
  <c r="A23" i="5" s="1"/>
  <c r="A24" i="5" s="1"/>
  <c r="A25" i="5" s="1"/>
  <c r="A26" i="5" s="1"/>
  <c r="A27" i="5" s="1"/>
  <c r="A28" i="5" s="1"/>
  <c r="A29" i="5" s="1"/>
  <c r="A30" i="5" s="1"/>
  <c r="A31" i="5" s="1"/>
  <c r="A32" i="5" s="1"/>
  <c r="A33" i="5" s="1"/>
  <c r="A34" i="5" s="1"/>
  <c r="A22" i="7"/>
  <c r="A23" i="7" s="1"/>
  <c r="A24" i="7" s="1"/>
  <c r="A21" i="11"/>
  <c r="A26" i="1"/>
  <c r="A27" i="1" s="1"/>
  <c r="A25" i="12" l="1"/>
  <c r="A26" i="12" s="1"/>
  <c r="A27" i="12" s="1"/>
  <c r="A28" i="12" s="1"/>
  <c r="A25" i="7"/>
  <c r="A26" i="7" s="1"/>
  <c r="A22" i="11"/>
  <c r="A23" i="11" s="1"/>
  <c r="A24" i="11" s="1"/>
  <c r="A25" i="11" s="1"/>
  <c r="A26" i="11" s="1"/>
  <c r="A35" i="15"/>
  <c r="A36" i="15" s="1"/>
  <c r="A29" i="12" l="1"/>
  <c r="A30" i="12" s="1"/>
  <c r="A31" i="12" s="1"/>
  <c r="A32" i="12" s="1"/>
  <c r="A33" i="12" s="1"/>
  <c r="A34" i="12" s="1"/>
  <c r="A35" i="12" s="1"/>
  <c r="A37" i="15"/>
  <c r="A27" i="7"/>
  <c r="A27" i="11"/>
  <c r="A28" i="11" s="1"/>
  <c r="A29" i="11" l="1"/>
  <c r="A30" i="11"/>
  <c r="A31" i="11" s="1"/>
  <c r="A38" i="15"/>
  <c r="A28" i="7"/>
  <c r="A29" i="7" s="1"/>
  <c r="A30" i="7" s="1"/>
  <c r="A31" i="7" s="1"/>
  <c r="A32" i="7" s="1"/>
  <c r="A33" i="7" s="1"/>
  <c r="A34" i="7" s="1"/>
  <c r="A32" i="11" l="1"/>
  <c r="A39" i="15"/>
  <c r="A40" i="15" s="1"/>
  <c r="A41" i="15" l="1"/>
  <c r="A42" i="15" s="1"/>
  <c r="A33" i="11"/>
  <c r="A34" i="11" s="1"/>
  <c r="A35" i="11" s="1"/>
  <c r="A36" i="11" s="1"/>
  <c r="A43" i="15" l="1"/>
  <c r="A44" i="15" s="1"/>
  <c r="A45" i="15" s="1"/>
  <c r="A46" i="15" s="1"/>
  <c r="A37" i="11"/>
  <c r="A38" i="11" l="1"/>
  <c r="A39" i="11" l="1"/>
  <c r="A40" i="11" l="1"/>
  <c r="A41" i="11" l="1"/>
  <c r="A42" i="11" l="1"/>
  <c r="A43" i="11" l="1"/>
  <c r="A44" i="11" s="1"/>
  <c r="A45" i="11" s="1"/>
  <c r="A46" i="11" l="1"/>
  <c r="A47" i="11" l="1"/>
  <c r="A49" i="11" s="1"/>
  <c r="A50" i="11" s="1"/>
  <c r="A51" i="11" s="1"/>
  <c r="A52" i="11" s="1"/>
  <c r="A53" i="11" s="1"/>
  <c r="A54" i="11" s="1"/>
  <c r="A55" i="11" s="1"/>
  <c r="A56" i="11" s="1"/>
  <c r="A57" i="11" s="1"/>
  <c r="A58" i="11" s="1"/>
  <c r="A59" i="11" s="1"/>
  <c r="A60" i="11" s="1"/>
  <c r="A61" i="11" s="1"/>
  <c r="A62" i="11" s="1"/>
  <c r="A63" i="11" s="1"/>
  <c r="A64" i="11" s="1"/>
  <c r="A65" i="11" l="1"/>
  <c r="A18" i="6" l="1"/>
  <c r="A19" i="6" l="1"/>
  <c r="A20" i="6" s="1"/>
  <c r="A21" i="6" s="1"/>
  <c r="A22" i="6" l="1"/>
  <c r="A23" i="6" l="1"/>
  <c r="A24" i="6" s="1"/>
  <c r="A25" i="6" l="1"/>
  <c r="A26" i="6" s="1"/>
  <c r="A27" i="6" l="1"/>
  <c r="A28" i="6" s="1"/>
  <c r="A29" i="6" l="1"/>
  <c r="A30" i="6" l="1"/>
  <c r="A31" i="6" l="1"/>
  <c r="A32" i="6" s="1"/>
  <c r="A33" i="6" s="1"/>
  <c r="A34" i="6" s="1"/>
  <c r="A35" i="6" s="1"/>
  <c r="A36" i="6" s="1"/>
  <c r="A37" i="6" l="1"/>
  <c r="A38" i="6" s="1"/>
  <c r="A39" i="6" s="1"/>
  <c r="A40" i="6" s="1"/>
  <c r="A41" i="6" l="1"/>
  <c r="A42" i="6" s="1"/>
  <c r="A43" i="6" s="1"/>
  <c r="A45" i="6" l="1"/>
  <c r="A46" i="6" l="1"/>
  <c r="A47" i="6" s="1"/>
  <c r="A48" i="6" s="1"/>
  <c r="A49" i="6" s="1"/>
  <c r="A50" i="6" s="1"/>
  <c r="A51" i="6" s="1"/>
  <c r="A52" i="6" l="1"/>
  <c r="A53" i="6" l="1"/>
  <c r="A54" i="6" s="1"/>
  <c r="A55" i="6" s="1"/>
  <c r="A56" i="6" s="1"/>
  <c r="A57" i="6" s="1"/>
  <c r="A58" i="6" s="1"/>
  <c r="A59" i="6" l="1"/>
  <c r="A60" i="6" s="1"/>
  <c r="A61" i="6" s="1"/>
  <c r="A62" i="6" s="1"/>
  <c r="A63" i="6" s="1"/>
  <c r="A65" i="6" l="1"/>
  <c r="A66" i="6" s="1"/>
  <c r="A67" i="6" s="1"/>
  <c r="A68" i="6" s="1"/>
  <c r="A69" i="6" l="1"/>
  <c r="A70" i="6" l="1"/>
  <c r="A71" i="6" l="1"/>
  <c r="D1" i="4" s="1"/>
  <c r="D5" i="4"/>
  <c r="D2" i="4"/>
  <c r="D4" i="4"/>
  <c r="D7" i="4"/>
  <c r="D3" i="4" l="1"/>
  <c r="E3" i="4" s="1"/>
  <c r="D6" i="4"/>
  <c r="E6" i="4" s="1"/>
  <c r="E4" i="4"/>
  <c r="E2" i="4"/>
  <c r="E7" i="4"/>
  <c r="E5" i="4"/>
</calcChain>
</file>

<file path=xl/sharedStrings.xml><?xml version="1.0" encoding="utf-8"?>
<sst xmlns="http://schemas.openxmlformats.org/spreadsheetml/2006/main" count="4705" uniqueCount="1718">
  <si>
    <t xml:space="preserve">Version </t>
  </si>
  <si>
    <t>Description</t>
  </si>
  <si>
    <t>Update By</t>
  </si>
  <si>
    <t>Update Date</t>
  </si>
  <si>
    <t>Initial Version</t>
  </si>
  <si>
    <t>Derek Wong, Kyle Ling</t>
  </si>
  <si>
    <t>Start SIT</t>
  </si>
  <si>
    <t>Tester</t>
  </si>
  <si>
    <t>Status</t>
  </si>
  <si>
    <t>Total Number of Test Case</t>
  </si>
  <si>
    <t>Broswer Version</t>
  </si>
  <si>
    <t>Tested</t>
  </si>
  <si>
    <t>Total Oustanding Test Case</t>
  </si>
  <si>
    <t>Chrome</t>
  </si>
  <si>
    <t xml:space="preserve">142.0.7444.163 </t>
  </si>
  <si>
    <t>To Be Fixed</t>
  </si>
  <si>
    <t>Total Tested Test Case</t>
  </si>
  <si>
    <t>FireFox</t>
  </si>
  <si>
    <t>Fixed</t>
  </si>
  <si>
    <t>Total To Be Fixed Test Case</t>
  </si>
  <si>
    <t>Edge</t>
  </si>
  <si>
    <t>142.0.3595.80</t>
  </si>
  <si>
    <t>To Be Retested</t>
  </si>
  <si>
    <t>Total Fixing Test Case</t>
  </si>
  <si>
    <t>Safari
- MAC login:
   - test / test</t>
  </si>
  <si>
    <t>- MAC login:
   - test / test</t>
  </si>
  <si>
    <t>Fixing</t>
  </si>
  <si>
    <t>Total Fixed Test Case</t>
  </si>
  <si>
    <t>Total Retested Test Case</t>
  </si>
  <si>
    <t>Testing URL</t>
  </si>
  <si>
    <t>Revamped CyberRCC</t>
  </si>
  <si>
    <t>https://iamsmart.itapps.com/#/signin</t>
  </si>
  <si>
    <t>C:\Windows\System32\drivers\etc\host
113.28.105.210</t>
  </si>
  <si>
    <t>DA</t>
  </si>
  <si>
    <t>https://172.16.3.65/da_Mobility0220/main.zul</t>
  </si>
  <si>
    <t xml:space="preserve">RCC Supervisor Login: 
itapps2 / itapps
itapps3 / itapps
DS Login:
wongcw5 / itapps
</t>
  </si>
  <si>
    <t>CCE Agent</t>
  </si>
  <si>
    <t>172.16.3.106
a\admnistrator
P@ssw0rd</t>
  </si>
  <si>
    <t>Check Email (2FA, Notification etc)</t>
  </si>
  <si>
    <t>\\CCEDB\mail</t>
  </si>
  <si>
    <t>Account ID</t>
  </si>
  <si>
    <t>Login</t>
  </si>
  <si>
    <t>Role</t>
  </si>
  <si>
    <t>Z0001</t>
  </si>
  <si>
    <t>test10@test.gov.hk</t>
  </si>
  <si>
    <t>B/D User</t>
  </si>
  <si>
    <t>Z0007</t>
  </si>
  <si>
    <t>test9@test.gov.hk</t>
  </si>
  <si>
    <t>Z0006</t>
  </si>
  <si>
    <t>test11@test.gov.hk</t>
  </si>
  <si>
    <t>B/D Group Admin</t>
  </si>
  <si>
    <t>T1235</t>
  </si>
  <si>
    <t>test4@test.gov.hk</t>
  </si>
  <si>
    <t>Z0005</t>
  </si>
  <si>
    <t>test13@test.gov.hk</t>
  </si>
  <si>
    <t>B/D Admin</t>
  </si>
  <si>
    <t>T1233</t>
  </si>
  <si>
    <t>test5@test.gov.hk</t>
  </si>
  <si>
    <t>C1006</t>
  </si>
  <si>
    <t>test14@test.gov.hk</t>
  </si>
  <si>
    <t>B/D Report User</t>
  </si>
  <si>
    <t>C1003</t>
  </si>
  <si>
    <t>test6@test.gov.hk</t>
  </si>
  <si>
    <t>test@email.SStaff</t>
  </si>
  <si>
    <t>DS</t>
  </si>
  <si>
    <t>RCC Admin / Supervisor</t>
  </si>
  <si>
    <t>Case No</t>
  </si>
  <si>
    <t>Seg.</t>
  </si>
  <si>
    <t>Test Procedure</t>
  </si>
  <si>
    <t>Test Data/ Prerequisite</t>
  </si>
  <si>
    <t>Expected Result</t>
  </si>
  <si>
    <t>Date</t>
  </si>
  <si>
    <t xml:space="preserve"> Result</t>
  </si>
  <si>
    <t>Remarks</t>
  </si>
  <si>
    <t>Language</t>
  </si>
  <si>
    <t>Desktop</t>
  </si>
  <si>
    <t>Tablet</t>
  </si>
  <si>
    <t>Mobile</t>
  </si>
  <si>
    <t>English</t>
  </si>
  <si>
    <t>Trad Chi</t>
  </si>
  <si>
    <t>Simp Chi</t>
  </si>
  <si>
    <t>Safari</t>
  </si>
  <si>
    <t>Pad</t>
  </si>
  <si>
    <t>Android</t>
  </si>
  <si>
    <t>IOS</t>
  </si>
  <si>
    <t xml:space="preserve">Scenario 1: </t>
  </si>
  <si>
    <t>Signup UI</t>
  </si>
  <si>
    <t>Test Sign Up UI in different browser and device</t>
  </si>
  <si>
    <t>1. Open Revamped CyberRCC in Chrome Browser
2. Click "Sign Up" in the menu
3. Enter all compulsory information
4. Click "Add Address" button
5. Enter all compulsory address information and click Confirm button
6. Click "Sign Up" Button
7. Click "Submit" button
8. Repeat Step1-7 in FireFox Browser
9. Repeat Step1-7 in Edge Browser
10. Repeat Step1-7 in Safari Browser
11. Repeat Step1-7 in tablet Chrome Browser
12. Repeat Step1-7 in Andoid Chrome Browser
13. Repeat Step1-7 in iOS Safari Browser</t>
  </si>
  <si>
    <t>2. Sign Up Form Display Properly
4. Display Add Address Pop Up Properly
6. Preview Sign Up Display Properly
7. Submit Successful Page Display Properly
8 - 13: Same Page Layout Display as Chrome in Step 2, 4, 6 &amp; 7</t>
  </si>
  <si>
    <t>Oscar</t>
  </si>
  <si>
    <t>Passed</t>
  </si>
  <si>
    <t xml:space="preserve">Firefox: password field eyes icon not in the text field (fixed)
eye icon seems not work in mobile (fixed)
</t>
  </si>
  <si>
    <t>update: 2025/12/15</t>
  </si>
  <si>
    <t>Test Sign Up UI in different language</t>
  </si>
  <si>
    <t>1. Open Revamped CyberRCC with English in Chrome Browser
2. Click "Sign Up" in the menu
3. Select Traditional Chinese
4. Select Simplifed Chinese
5. Enter all compulsory information
6. Click "Add Address" button
7. Enter all compulsory address information and click Confirm button
8. Select Traditional Chinese
9. Click "Add Address" button
10. Click Cancel Button
11. Select English
12. Click "Add Address" button
13. Clcik Cancel Button
14. Click "Sign Up" Button
15. Select Traditional Chinese
16. Select Simplifed Chinese
17. Click "Submit" button
18. Select Traditional Chinese
19. Select English</t>
  </si>
  <si>
    <t>2, 12, 14, 19: Display correct label in English
3, 9, 15, 18: Display correct label in Traditional Chinese
5, 6, 16, 17: Display correct label in Simplified Chinese</t>
  </si>
  <si>
    <t>Tc: ?生署</t>
  </si>
  <si>
    <t xml:space="preserve">Scenario 2: </t>
  </si>
  <si>
    <t>My Account UI</t>
  </si>
  <si>
    <t>Test My Account UI in different browser and device</t>
  </si>
  <si>
    <t>1. Open Revamped CyberRCC in Chrome Browser
2. Login As BD User
3. Click My Account Page
4. Click Edit a address Page
5. Repeat Step 1 - 4 in FireFox Browser
6. Repeat Step 1-4 in Edge Browser
7. Repeat Step 1-4 in Safari Browser
8. Repeat Step 1-4 in tablet Chrome Browser
9. Repeat Step 1-4 in Andoid Chrome Browser
10. Repeat Step 1-4 in iOS Safari Browser</t>
  </si>
  <si>
    <t>3: Display My Account Page Properly
4: Display Add/Edit Address Pop Up Properly
5 -10: Same Page Layout as Chrome Browser</t>
  </si>
  <si>
    <t>when try to delete new added address, message show can't delete approved address. (fixed)</t>
  </si>
  <si>
    <t>Test My Account UI in different language</t>
  </si>
  <si>
    <t>1. Open Revamped CyberRCC in English in Chrome Browser
2. Login As BD User
3. Click My Account Page
4. Click Edit a address Page
5. Click Cancel button
6. Select Traditional Chinese and repeat Step 3 - 4
7. Select Simplified Chinese and repeat Step 3 - 4</t>
  </si>
  <si>
    <t>3 - 4: Display correct label in English
6: Display correct label in Traditional Chinese
7: Display correct label in Simplified Chinese</t>
  </si>
  <si>
    <t xml:space="preserve">Scenario 3: </t>
  </si>
  <si>
    <t>Signup Function</t>
  </si>
  <si>
    <t>iAMSmart Form Filling</t>
  </si>
  <si>
    <t>1. Open Revamped CyberRCC
2. Select Sign Up in Menu
3. Click Sign with iAM Smart Button
4. Scan QR Code with iAMSmart Application</t>
  </si>
  <si>
    <t>3: Page with iAMSmart QR Code will be poped up 
4: Redirect to Sign Up Page and following field will be marked as form filled by iAMSmart: 
-Title
-First Name (Eng)
-Last Name (Eng)
-First Name (Chi)
-Last Name (Chi)
-Primary Contact Number</t>
  </si>
  <si>
    <t>Kyle</t>
  </si>
  <si>
    <t>Verify Login Email As Government Email Only</t>
  </si>
  <si>
    <t>1. Open Revamped CyberRCC
2. Select Sign Up in Menu
3. Enter a email without .gov.hk and click Send Code button
4. Enter another email with .gov.hk and click Send Code Button
5. Enter a random code in Email Verification Code and click Verify Button
6. Copy the code from email to Email Verification Code and click Verify Button</t>
  </si>
  <si>
    <t>3: Error Message for non government email is be shown
4: an email with verification code is received in inputted email address
5: Error Message for incorrect code will be shown
6: Login Email will marked as Verified, Button Resend Code, filling field Email Verification Code will be disappeared</t>
  </si>
  <si>
    <t>Vincent</t>
  </si>
  <si>
    <t>Chrome version: 142.0.7444.176
Firefox version: 145
Edge version: 142.0.3595.80</t>
  </si>
  <si>
    <t>Resend Code for Verification</t>
  </si>
  <si>
    <t xml:space="preserve">1. Open Revamped CyberRCC
2. Select Sign Up in Menu 
3. Enter a email with .gov.hk and click Send Code Button
4. Click Resend Code button </t>
  </si>
  <si>
    <t>4: Another Email with new verification code is received</t>
  </si>
  <si>
    <t>Add Quarter Address Successfully</t>
  </si>
  <si>
    <t xml:space="preserve">1. Open Revamped CyberRCC
2. Select Sign Up in Menu 
3. Click Add New Button
4. Enter all compulsory address information and mark as quarter
5. Click Confirm
</t>
  </si>
  <si>
    <t>5: A address record with quarter label is shown under Address</t>
  </si>
  <si>
    <t>Add Non Quarter Address Successfully</t>
  </si>
  <si>
    <t>1. Open Revamped CyberRCC
2. Select Sign Up in Menu 
3. Click Add New Button
4. Enter all compulsory address information and mark as non quarter
5. Click Confirm</t>
  </si>
  <si>
    <t>5: A address record without quarter label is shown under Address</t>
  </si>
  <si>
    <t>Address Suggestion</t>
  </si>
  <si>
    <t>1. Open Revamped CyberRCC
2. Select Sign Up in Menu 
3. Click Add New Button
4. Enter "Morse"
5. Select "Morse Swimming Pool"</t>
  </si>
  <si>
    <t>4: Show list of Address with Morse
5: Morse Swimming Pool address is autofilled, the district and area will be auto selected and cannot be changed</t>
  </si>
  <si>
    <t>Validation on adding Address</t>
  </si>
  <si>
    <t>1. Open Revamped CyberRCC
2. Select Sign Up in Menu 
3. Click Add New Button
4. Leave all the fields empty and click Confirm
5. Enter all compulsory address information and enter invalid date for effective start date and effective end date
6.  Enter valid date for effective start date and effective end date but end date is earlier than start date</t>
  </si>
  <si>
    <t>4: Error Message for mandatory field will be shown, including:
- District
- Area
- Effective Start Date
- Street/Estate/Village/Building
5: Error Message for incorrect format of effective start date and end date
6: Error Message for end date cannot be earlier than start date</t>
  </si>
  <si>
    <t>Submit Signup Succesfully</t>
  </si>
  <si>
    <t>1. Open Revamped CyberRCC
2. Select Sign Up in Menu 
3. Input Correct Login Email and click send Verification Code
4. Copy Code from email and click Verify
5. Input all fields
6. Click Add New Button
7.   Enter all address information and mark as quarter
8. Click Confirm
9. Tick I agree to the Terms and Conditions and Privacy Policy
10. Click Sign Up
11. Click Submit</t>
  </si>
  <si>
    <t>10: Preview Page for Previous Input Information will be displayed
11: Sign Up Completion will be shown and a email will be received with header "Account create successfully for CyberRCC"</t>
  </si>
  <si>
    <t>Department Dropdown and Group Dropdown</t>
  </si>
  <si>
    <t>1. Open Revamped CyberRCC
2. Select Sign Up in Menu 
3. Click Bureau\Department Dropdown
4. Select AFCD
5. Click Group Dropdown</t>
  </si>
  <si>
    <t>3: Show Bureau/Department List
5: Show all Groups under AFCD</t>
  </si>
  <si>
    <t>Validation on submit signup</t>
  </si>
  <si>
    <t>1. Open Revamped CyberRCC
2. Select Sign Up in Menu 
3. Click Sign Up Button
4. Input Correct Login Email and click send Verification Code
5. Copy Code from email and click Verify
6. Input all mandatory fields and click Sign Up
7.  Click Add New Button
8.   Enter all address information and mark as quarter
9. Click Confirm
10. Click Sign Up
11. Tick I agree to the Terms and Conditions and Privacy Policy
12. Set Password, Confirm Password to abcd1234 and Click Sign Up
13. Set Password to P@ssw0rd, Confirm Password to abcd1234 and click Sign Up
14. Set Primary Contact Number to non 8 digit number and click Sign Up
15. Set Secondary Contact Number to non 8 digit number and click Sign Up</t>
  </si>
  <si>
    <t>3: Error Message for mandatory field will be shown, including:
- Login Email
- Password
- Confirm Password
- First Name (Eng)
- Last Name (Eng)
- Primary Contact No
- Bureau/Department
- Post
6: Error Message for At least one Address is required
10: Error Message for ticking T and C and Privacy Policy
12: Error Message for Password Policy
13: Error Message for Confirm Password not Match
14: Error Message for Incorrect format for primary contact number
15: Error Message for Incorrect format for secondary contact number</t>
  </si>
  <si>
    <t>In Firefox, the show eye button with Password is wrong location
In Edge, the show eye button with Confirm Password is weird when input the password</t>
  </si>
  <si>
    <t xml:space="preserve">Scenario 4: </t>
  </si>
  <si>
    <t>My Account Function</t>
  </si>
  <si>
    <t>Display Account Information</t>
  </si>
  <si>
    <t>1. Open Revamped CyberRCC
2. Login as BD User
3. Select My Account in Menu</t>
  </si>
  <si>
    <t>3: My Account with correct account information is displayed</t>
  </si>
  <si>
    <t>Update Password Successfully</t>
  </si>
  <si>
    <t>1. Open Revamped CyberRCC
2. Login as BD User
3. Select My Account in Menu
4. Update Password with correct password policy
5. Input Confirm Password same as Password
6. Click Save
7. Logout and Login with new Password again</t>
  </si>
  <si>
    <t>6: Password Updated Successfully
7: Can Login with new password successfully</t>
  </si>
  <si>
    <t>Link with iAMSmart</t>
  </si>
  <si>
    <t>1. Open Revamped CyberRCC
2. Login as BD User without linkage with iAM Smart
3. Select My Account in Menu
4. Click Continue with iAM Smart
5. Scan iAM Smart QR Code
6. Logout and Login with iAMSmart</t>
  </si>
  <si>
    <t>4: iAM Smart QR Code will be poped 
5: Redirect back to My Account and the account is linked with iAM Smart. "De-linkage with iAM Smart Account" is shown
6: Login with iAMSmart Successfully</t>
  </si>
  <si>
    <t>After link, the button "Link with iAM …" do not change to "De-linkage .."</t>
  </si>
  <si>
    <t>update: 2026/1/5</t>
  </si>
  <si>
    <t>Delink with iAMSmart</t>
  </si>
  <si>
    <t>1. Open Revamped CyberRCC
2. Login as BD User with linkage with iAM Smart
3. Select My Account in Menu
4. Click De-linkage with iAM Smart Account
5. Logout and Login with iAMSmart</t>
  </si>
  <si>
    <t>4: The account is delinked with iAM Smart. "Continue with iAM Smart" is shown
5: Cannot Login with iAM Smart Account</t>
  </si>
  <si>
    <t>Update Account Information Successfully</t>
  </si>
  <si>
    <t>1. Open Revamped CyberRCC
2. Login as BD User
3. Select My Account in Menu
4. Update Primary Contact Number and Secondary Contact Number, Post and Comm. Language
5. Click Save</t>
  </si>
  <si>
    <t>5. All Updated Information is saved and displayed</t>
  </si>
  <si>
    <t>Add Address Successfully</t>
  </si>
  <si>
    <t>1. Open Revamped CyberRCC
2. Login as BD User
3. Select My Account in Menu
4. Click Add New
5. Enter all compulsory address information and mark as quarter
6. Click Confirm
7. Click Save</t>
  </si>
  <si>
    <t xml:space="preserve">4: Add Address Pop up
6: A new address record show under Address
7: The new address is saved and displayed in My Account </t>
  </si>
  <si>
    <t>Edit Non Approved Address Successfully</t>
  </si>
  <si>
    <t>1. Open Revamped CyberRCC
2. Login as BD User
3. Select My Account in Menu
4. Click Edit Icon for Address without Approved Date 
5. Update the effective start date and Street/Estate/Village/Building
6. Click Confirm
7. Click Save</t>
  </si>
  <si>
    <t>4: Edit Address Pop Up. Address Detail will be shown in the pop up. All fields can be updated.
5: Both Fields can be updated
6: The address info under Address is updated
7: The updated address is saved and displayed</t>
  </si>
  <si>
    <t>Edit Approved Address Successfully</t>
  </si>
  <si>
    <t>1. Open Revamped CyberRCC
2. Login as BD User
3. Select My Account in Menu
4. Click Edit Icon for Address with Approved Date 
5. Update the effective start date
6. Click Confirm
7. Click Save</t>
  </si>
  <si>
    <t>BD Admins has approved BD User address before</t>
  </si>
  <si>
    <t>4: Edit Address Pop Up. Address Detail will be shown in the pop up. Only Other Description, Effective Start Date and Effective End Date can be updated.
5: Field can be updated
6: The address info under Address is updated
7: The updated address is saved and marked is not approved and it is displayed without approved date</t>
  </si>
  <si>
    <t>Delete Address Successfully</t>
  </si>
  <si>
    <t>1. Open Revamped CyberRCC
2. Login as BD User
3. Select My Account in Menu
4. Click Delete Icon for Address without Approved Date
5. Click Confirm for the pop up
6. Click Save</t>
  </si>
  <si>
    <t>5: The Address has shown cancel delete button
6: Removed Action is save and the address will not be shown again</t>
  </si>
  <si>
    <t>Delete Approved and Effective Address</t>
  </si>
  <si>
    <t>1. Open Revamped CyberRCC
2. Login as BD User
3. Select My Account in Menu
4. Click Delete Icon for Address with Approved Date and within effective date</t>
  </si>
  <si>
    <t>4: Error Message - Cannot delete approved effective address will be shown</t>
  </si>
  <si>
    <t>Validation on adding new address</t>
  </si>
  <si>
    <t>1. Open Revamped CyberRCC
2. Login as BD User
3. Select My Account in Menu
4. Click Add New
5. Leave all the fields empty and click Confirm
6. Enter all compulsory address information and enter invalid date for effective start date and effective end date and click Confirm
7.  Enter valid date for effective start date and effective end date but end date is earlier than start date and click Confirm</t>
  </si>
  <si>
    <t>5: Error Message for mandatory field will be shown, including:
- District
- Area
- Effective Start Date
- Street/Estate/Village/Building
6: Error Message for incorrect format of effective start date and end date
7: Error Message for end date cannot be earlier than start date</t>
  </si>
  <si>
    <t xml:space="preserve">Passed
</t>
  </si>
  <si>
    <t>Validation on updating account information</t>
  </si>
  <si>
    <t>1. Open Revamped CyberRCC
2. Login as BD User
3. Select My Account in Menu
4. Remove all info in Primary Contact and Post and click save
5. Enter Post and Non 8 digit number for primary contact and secondary contact and clicm Save
6. Enter</t>
  </si>
  <si>
    <t>4: Error Message for mandatory field will be shown, including:
- Post
- Primary Contact
5: Error Message for incorrect format of primary contact and secondary contact</t>
  </si>
  <si>
    <t>Validation on updating password</t>
  </si>
  <si>
    <t>1. Open Revamped CyberRCC
2. Login as BD User
3. Select My Account in Menu
4. Set Password, Confirm Password to abcd1234 and Click Save
5. Set Password to P@ssw0rd, Confirm Password to abcd1234 and click Save</t>
  </si>
  <si>
    <t>4: Error Message for violation Password Policy
5: Error Message for Confirm Password not same as Password</t>
  </si>
  <si>
    <t>Scenario 1:</t>
  </si>
  <si>
    <t>Login Page UI</t>
  </si>
  <si>
    <t>Test Login Page UI Component in all Desktop Browsers, Tablet and Mobile</t>
  </si>
  <si>
    <t>1. Open Login Page of revamped CyberRCC in Chrome Browser
2. Repeat Step1 in FireFox Browser
3. Repeat Step1 in Edge Browser
4. Repeat Step1 in Safari Browser
5. Repeat Step1 in tablet Chrome Browser
6. Repeat Step1 in Andoid Chrome Browser
7. Repeat Step1 in iOS Safari Browser</t>
  </si>
  <si>
    <t>1: Display Login Page properly
2 - 7: Same page layout as step 1</t>
  </si>
  <si>
    <t>6/11/2025
14/11/2025</t>
  </si>
  <si>
    <t>Derek</t>
  </si>
  <si>
    <t>Pass</t>
  </si>
  <si>
    <t>Fail</t>
  </si>
  <si>
    <t>(1) The Arror in For Welcome to cyber repair call centre is non function, please remove it
(2) The Icon is not in a good ratio</t>
  </si>
  <si>
    <t>Test Login Page UI Langugae</t>
  </si>
  <si>
    <t>1. Open Login Page of revamped CyberRCC in Chrome Browser
2. Select Tradition Chinese for language
3. Select Simplified Chinese for language</t>
  </si>
  <si>
    <t>1: Display with English Label
2: Display with Tradition Chinese Label
3: Display with Simplified Chinese Label</t>
  </si>
  <si>
    <t>Scenario 2:</t>
  </si>
  <si>
    <t>Forget Password Page UI</t>
  </si>
  <si>
    <t>Test Forget Password UI Component in all Desktop Browsers, Tablet and Mobile</t>
  </si>
  <si>
    <t>1. Open Login Page of revamped CyberRCC in Chrome Browser
2. Click "Forget Password" Button
3. Field in all mandatory fields and click "Reset Password" Button
4. Repeat Step 1 - 3 in FireFox Browser
5. Repeat Step 1 - 3 in Edge Browser
6. Repeat Step 1 - 3 in Safari Browser
7. Repeat Step 1 - 3 in tablet Chrome Browser
8. Repeat Step 1 - 3 in Andoid Chrome Browser
9. Repeat Step 1 - 3 in iOS Safari Browser</t>
  </si>
  <si>
    <t>2: Display Forget Password Page properly
3: Display Forget Password Completion Page properly
4 - 9: Same Page layout result as step 2 &amp; 3</t>
  </si>
  <si>
    <t>When click didn't receie the email, redirect to signin page. (fixed)</t>
  </si>
  <si>
    <t>Test Forget Password UI Language</t>
  </si>
  <si>
    <t>1. Open Login Page of revamped CyberRCC in Chrome Browser
2. Click "Forget Password" Button
3. Select Tradition Chinese for language
4. Select Simplified Chinese for language
5. Field in all mandatory fields and click "Reset Password" Button
6. Select Tradition Chinese for language
7. Select English for language</t>
  </si>
  <si>
    <t>2 &amp; 7: Display with English Label
3 &amp; 6: Display with Tradition Chinese Label
4 &amp; 5: Display with Simplified Chinese Label</t>
  </si>
  <si>
    <t>Scenario 3:</t>
  </si>
  <si>
    <t>Reset Password Page UI</t>
  </si>
  <si>
    <t>Test Reset Password UI Component in all Desktop Browsers, Tablet and Mobile</t>
  </si>
  <si>
    <t>1. Open Login Page of revamped CyberRCC in Chrome Browser
2. Click "Forget Password" Button
3. Field in all mandatory fields and click "Reset Password" Button
4. Check the email and copied the link to Chrome Browser
5. Fill in the mandatory field and click "Reset Password" Button
6. Repeat Step 4 - 5 in FireFox Browser
7. Repeat Step 4 - 5 in Edge Browser
8. Repeat Step 4 - 5 in Safari Browser
9. Repeat Step 4 - 5 in tablet Chrome Browser
10. Repeat Step 4 - 5 in Andoid Chrome Browser
11. Repeat Step 4 - 5 in iOS Safari Browser</t>
  </si>
  <si>
    <t>4: Display Reset Password Layout properly 
5. Display Reset Page Successfully Layout properly 
6 - 11: Same Page layout result as step 4 &amp; 5</t>
  </si>
  <si>
    <t>Firefox eye icon drop down form the text field (fixed)</t>
  </si>
  <si>
    <t>Test Reset Password UI Language</t>
  </si>
  <si>
    <t>1. Open Login Page of revamped CyberRCC in Chrome Browser
2. Click "Forget Password" Button
3. Field in all mandatory fields and click "Reset Password" Button
4. Check the email and copied the link to Chrome Browser
5. Select Tradition Chinese for language
6. Select Simplified Chinese for language
7. Fill in the mandatory field and click "Reset Password" Button
8. Select Tradition Chinese for language
9. Select English for language</t>
  </si>
  <si>
    <t>4 &amp; 9: Display with English Label
5 &amp; 8: Display with Tradition Chinese Label
6 &amp; 7: Display with Simplified Chinese Label</t>
  </si>
  <si>
    <t>Scenario 4:</t>
  </si>
  <si>
    <t>Login Function</t>
  </si>
  <si>
    <t>Login revamped CyberRCC with normal B/D User through revamped CyberRCC Login Page by login Email</t>
  </si>
  <si>
    <t>1. Open Login Page of revamped CyberRCC
2. Enter Login Email and Correct Password
3. Click "Show Password" button
4. Click "Sign In" Button</t>
  </si>
  <si>
    <t>Acc: test@test.gov.hk</t>
  </si>
  <si>
    <t>2: Password show in encrypted text
3: Password show in plain text
4: B/D User Home Page will be redirected and audit log can be found in database</t>
  </si>
  <si>
    <t>Login revamped CyberRCC with B/D Admin through revamped CyberRCC Login Page by login Email</t>
  </si>
  <si>
    <t xml:space="preserve">1. Open Login Page of revamped CyberRCC
2. Enter Login Email and Correct Password
3. Click "Sign In" Button
4. Check Email for 2FA Code
5. Click "Resend a new Code" button in revamped CybeRCC
6. Check Email for new 2FA Code again
7. Enter new 2FA Code in revamped CyberRCC and click "Verify" Button
</t>
  </si>
  <si>
    <t>3: 2FA pop up is shown, email is sent
4: 2FA code found in email
5: another email is sent
6: new 2FA Code found in email
7: B/D Admin Home Page will be redirected and audit log can be found in database</t>
  </si>
  <si>
    <t>Login revamped CyberRCC with RCC Admin through revamped CyberRCC Login Page by login account</t>
  </si>
  <si>
    <t>1. Open Login Page of revamped CyberRCC
2. Enter DA Login email and correct password
3. Click "Sign In" Button 
4. Check Email for 2FA Code
5. Enter new 2FA Code in revamped CyberRCC and click "Verify" Button</t>
  </si>
  <si>
    <t>3: 2FA pop up is shown, email is sent
4: 2FA code found in email
5: B/D Admin Home Page will be redirected and audit log can be found in database</t>
  </si>
  <si>
    <t>Login revamped CyberRCC with B/D user through revamped CyberRCC Login Page by iAM Smart</t>
  </si>
  <si>
    <t>1. Open Login Page of revamped CyberRCC
2. Click "Continue with iAM Smart" Button
3. Scan the QR Code with iAM Smart Application</t>
  </si>
  <si>
    <t>BD User Account with iAM Smart Sandbox Account</t>
  </si>
  <si>
    <t>2: iAM Smart QR Code webpage will be pop up
3: B/D User Home Page is redirected</t>
  </si>
  <si>
    <t>17-12-2025</t>
  </si>
  <si>
    <t>Login revamped CyberRCC with B/D user through departmental portal</t>
  </si>
  <si>
    <t>1. Open Simulate Page for departmental portal
2. Click "CyberRCC" Hyperlink</t>
  </si>
  <si>
    <t>2: Redirect to B/D User Home Page</t>
  </si>
  <si>
    <t>Login revamped CyberRCC with DS through Extranet DA</t>
  </si>
  <si>
    <t>1. Open DA
2. Login DA with DS account
3. Select Post and Select CyberRCC for destination</t>
  </si>
  <si>
    <t>Acc: wongcw5</t>
  </si>
  <si>
    <t>3: Redirect to DS Home Page</t>
  </si>
  <si>
    <t>a) The site can't be reach
b) Missing Pop Up for selecting CyberRCC or DA
Retested on 23/12.2025</t>
  </si>
  <si>
    <t>Login revamped CyberRCC with RCC Supervisor through Extranet DA</t>
  </si>
  <si>
    <t>1. Open DA
2. Login DA with RCC Supervisor Account
3. Select Go to CyberRCC in DA</t>
  </si>
  <si>
    <t>Acc: itapps2</t>
  </si>
  <si>
    <t>3: Redirect to RCC Admin Home Page</t>
  </si>
  <si>
    <t>If Login Fail, should redirect to login page</t>
  </si>
  <si>
    <t>Login Validation</t>
  </si>
  <si>
    <t>1. Open Login Page of revamped CyberRCC
2. Click Signin Button without entering any login email and password
3. Enter Incorrect login email and password, then click signin button
4. Enter correct login email but incorrect password, then click signin button
5. Enter correct B/D Admin login email and correct password, then click Signin Button
6 Enter a Incorrect 2FA Code</t>
  </si>
  <si>
    <t>2: Error Message "Please Enter your xxx" will be shown
3 - 4: Error Message "Please check your login email and password. If you still can’t log in, contact your Cyber Repair Call Center administrator" will be shown
6: Not Verified will be shown</t>
  </si>
  <si>
    <t>Locked Login Account</t>
  </si>
  <si>
    <t>1.  Open Login Page of revamped CyberRCC
2.  Enter correct login email but incorrect password, then click signin button
3. Repeat Step 2 for 4 more times
4. Enter correct login email and password</t>
  </si>
  <si>
    <t>3: Account will be locked for 15 minutes
4: Error Message "Account is locked due to to many failure" will be shown</t>
  </si>
  <si>
    <t>Scenario 5:</t>
  </si>
  <si>
    <t>Forget Password &amp; Reset Password Function</t>
  </si>
  <si>
    <t>Forget Password Successfully</t>
  </si>
  <si>
    <t>1. Open Login Page of revamped CyberRCC 
2. Click "Forgot Password"
3. Input correct login email and captcha, and click "Reset Password"</t>
  </si>
  <si>
    <t>2: Forgot Password Page will be shown
3: Email with Reset Password Hyperlink will be received, Forgot Password Finish Page will be shown</t>
  </si>
  <si>
    <t>Forget Password Validation</t>
  </si>
  <si>
    <t>1. Open Login Page of revamped CyberRCC 
2. Click "Forgot Password"
3. Input not exist login email and click "Reset Password" Button
4. Input wrong captcha and click "Reset Password" Button
5. Input empty for Login Email and Captcha and click "Reset Password" Button</t>
  </si>
  <si>
    <t>3: Error Message "Please enter correct email" will be shown
4: Error Message "Please enter correct captcha" will be shown</t>
  </si>
  <si>
    <t>Reset Password Successfully</t>
  </si>
  <si>
    <t>1. Copy the URL received from Case No. 15
2. Input new and correct password, and click "Reset Password"
3. Click "SignIn" Button
4. Input the login email and new password in revamped CyberRCC signin page</t>
  </si>
  <si>
    <t>2: Email with Reset Password Message will be received, Reset Password Success Page will be shown
3: Back to Signin Page
4: Signin Successfully</t>
  </si>
  <si>
    <t>Reset Password Validation</t>
  </si>
  <si>
    <t>1. Copy the URL received from Case No. 15
2. Input password does not match with password policy and click "Reset Password" button
3. Input empty for password and click "Reset Password" button
4. Input confirm password different from new password, the new password must fulfill password policy and click "Reset Password" button
5. Input password and confirm password with last 8 password history and click "Reset Password" button</t>
  </si>
  <si>
    <t>2: Message "Password must be 8-14 characters long, contain at least one uppercase letter, one lowercase letter, one number, and one special character." will be shown
3: Message "Please fill in new password" &amp; "Please fill in confirm password" will be shown
4: Message "Please fill in confirm password with same new password" will be shown
5: Message "Password has been used before" will be shown</t>
  </si>
  <si>
    <t>In Firefox, the show eye button with Password is wrong location
In Edge, the show eye button with Confirm Password is weird when input the password</t>
  </si>
  <si>
    <t>Sceanrio 1</t>
  </si>
  <si>
    <t>Home Page UI</t>
  </si>
  <si>
    <t>Test B/D User Home Page in different browser &amp; device</t>
  </si>
  <si>
    <t>1. Open revamped CyberRCC login Page in Chrome.
2. Login with B/D User login email &amp; password
3. Repeat Step 1 - 2 in FireFox
4. Repeat Step 1 - 2 in Edge
5. Repeat Step 1 - 2 in Safari
6. Repeat Step 1 - 2 in Tablet Chrome
7. Repeat Step 1 - 2 in Android Chrome
8. Repeat Step 1 - 2 in iOS Chrome</t>
  </si>
  <si>
    <t>2 - 8: Display the B/D User Home Page properly</t>
  </si>
  <si>
    <t>Test B/D User Home Page in different language</t>
  </si>
  <si>
    <t>1. Open revamped CyberRCC login Page in English.
2. Login with B/D User login email &amp; password
3. Select Tradtional Chinese
4. Select Simplified Chinese</t>
  </si>
  <si>
    <t>2: Display Correct Label in English
3: Display Correct Label in TC
4: Display Correct Label in SC</t>
  </si>
  <si>
    <t>udpated:2026/1/6</t>
  </si>
  <si>
    <t>Test B/D Admin Home Page in different browser &amp; device</t>
  </si>
  <si>
    <t>1. Open revamped CyberRCC login Page in Chrome.
2. Login with B/D Admin login email &amp; password
3. Enter 2FA from email
4. Repeat Step 1 - 3 in FireFox
5. Repeat Step 1 - 3 in Edge
6. Repeat Step 1 - 3 in Safari
7. Repeat Step 1 - 3 in Tablet Chrome
8. Repeat Step 1 - 3 in Android Chrome
9. Repeat Step 1 - 3 in iOS Chrome</t>
  </si>
  <si>
    <t>3 - 9: Display the B/D Admin Home Page properly</t>
  </si>
  <si>
    <t>When count is 0, show NaN% (fixed)</t>
  </si>
  <si>
    <t>Test B/D Admin Home Page in different language</t>
  </si>
  <si>
    <t>1. Open revamped CyberRCC login Page in English.
2. Login with B/D Admin login email &amp; password
3. Enter 2FA from email
4. Select Tradtional Chinese
5. Select Simplified Chinese</t>
  </si>
  <si>
    <t>3: Display Correct Label in English
4: Display Correct Label in TC
5: Display Correct Label in SC</t>
  </si>
  <si>
    <t>Test DS Home Page in different browser &amp; device</t>
  </si>
  <si>
    <t>1. Open Extranet DA in Chrome
2. Login with DS account in DA
3. Select the post and "CyberRCC" for destination
4. Repeat Step 1 - 3 in FireFox
5. Repeat Step 1 - 3 in Edge
6. Repeat Step 1 - 3 in Safari
7. Repeat Step 1 - 3 in Tablet Chrome
8. Repeat Step 1 - 3 in Android Chrome
9. Repeat Step 1 - 3 in iOS Chrome</t>
  </si>
  <si>
    <t>3 - 9: Display the DS Home Page properly</t>
  </si>
  <si>
    <t>Sceanrio 2</t>
  </si>
  <si>
    <t>Menu UI</t>
  </si>
  <si>
    <t>Test Menu UI in different browser &amp; device</t>
  </si>
  <si>
    <t>1. Open revamped CyberRCC login Page in Chrome.
2. Repeat Step 1 in FireFox
3. Repeat Step 1 in Edge
4. Repeat Step 1 in Safari
5. Repeat Step 1 in Tablet Chrome
6. Click Expand Meun Button
7. Repeat Step 1 in Android Chrome
8. Click Right Top Corner Menu Button
9. Repeat Step 1 in iOS Chrome
10. Click Right Top Corner Menu Button</t>
  </si>
  <si>
    <t>1 - 5: Display SignIn Menu properly
6: The Menu is expanded
8 &amp; 10: The Menu is expanded</t>
  </si>
  <si>
    <t>Test Signin Menu UI in different langugae</t>
  </si>
  <si>
    <t>1. Open revamped CyberRCC login Page in English.
2. Select Tradition Chinese for language
3. Select Simplified Chinese for language</t>
  </si>
  <si>
    <t xml:space="preserve">1: Display correct meun item in English
2: Display correct meun item in Tradition Chinese
3: Display correct meun item in Simplified Chinese </t>
  </si>
  <si>
    <t>Test B/D User Menu UI in different langugae</t>
  </si>
  <si>
    <t>1. Open revamped CyberRCC in English
2. Login as BD User
3. Select Tradition Chinese for language
4. Select Simplified Chinese for language</t>
  </si>
  <si>
    <t xml:space="preserve">2: Display correct meun item in English
3: Display correct meun item in Tradition Chinese
4: Display correct meun item in Simplified Chinese </t>
  </si>
  <si>
    <t>Test B/D Admin Menu UI in different langugae</t>
  </si>
  <si>
    <t>1. Open revamped CyberRCC in English
2. Login as BD Admin
3. Select Tradition Chinese for language
4. Select Simplified Chinese for language</t>
  </si>
  <si>
    <t>Test Group Admin Menu</t>
  </si>
  <si>
    <t>1. Open revamped CyberRCC in English
2. Login as Group Admin</t>
  </si>
  <si>
    <t>2: Display correct meun item in English</t>
  </si>
  <si>
    <t>Test Report Viewer Menu</t>
  </si>
  <si>
    <t>1. Open revamped CyberRCC in English
2. Login as Report Viewer</t>
  </si>
  <si>
    <t>Test DS Menu UI</t>
  </si>
  <si>
    <t>1. Open Extranet DA in Chrome
2. Login with DS account in DA
3. Select the post and "CyberRCC" for destination</t>
  </si>
  <si>
    <t>3: Display correct meun item in English</t>
  </si>
  <si>
    <t>Test RCC Admin Menu UI</t>
  </si>
  <si>
    <t>1. Open Extranet DA in Chrome
2. Login with RCC Supervisor account in DA
3. Select "CyberRCC"</t>
  </si>
  <si>
    <t>Sceanrio 3</t>
  </si>
  <si>
    <t>FontSize &amp; Language</t>
  </si>
  <si>
    <t>Test Font Size in different browser &amp; device</t>
  </si>
  <si>
    <t>1. Open revamped CyberRCC in Chrome Browser
2. Select Sign Up in Menu
3. Select Small for Font Size
4. Select Large for Font Size
5. Repeat Step 1 - 4 in FireFox
6. Repeat Step 1 - 4 in Edge
7. Repeat Step 1 - 4 in Safari
8. Repeat Step 1 - 4 in Tablet Chrome
9. Repeat Step 1 - 4 in Android Chrome
10. Repeat Step 1 - 4 in iOS Chrome</t>
  </si>
  <si>
    <t>3: Display Sign Up form in small font size
4: Display Sign Up form in large font size
5 - 10: Display same behavior as Chrome</t>
  </si>
  <si>
    <t>Test Language in different browser &amp; device</t>
  </si>
  <si>
    <t>1. Open revamped CyberRCC in English and Chrome 
2. Select Tradition Chinese
3. Repeat Step 1 - 2 in FireFox
4. Repeat Step 1 - 2 in Edge
5. Repeat Step 1 - 2 in Safari
6. Repeat Step 1 - 2 in Tablet Chrome
7. Repeat Step 1 - 2 in Android Chrome
8. Repeat Step 1 - 2 in iOS Chrome</t>
  </si>
  <si>
    <t>2 - 8: Switch Langugae Successfully</t>
  </si>
  <si>
    <t>14/11/2025
24/12/2025</t>
  </si>
  <si>
    <t>PAss</t>
  </si>
  <si>
    <t>b) Cannot Switch Language in Mobile View
Retested ok 24/12/2025</t>
  </si>
  <si>
    <t>Sceanrio 4</t>
  </si>
  <si>
    <t>Homepage Component</t>
  </si>
  <si>
    <t>Test B/D User Home Page Component - Navigation Plate</t>
  </si>
  <si>
    <t>1. Open revamped CyberRCC 
2. Login as BD User
3. Click Navigation item on Navigation Plate</t>
  </si>
  <si>
    <t>3: Redirect to corresponding page</t>
  </si>
  <si>
    <t>Test B/D User Home Page Component - Calendar</t>
  </si>
  <si>
    <t>Created Repair Request in DA for B/D User</t>
  </si>
  <si>
    <t>Test B/D User Home Page Component - Notification</t>
  </si>
  <si>
    <t>1. Open revamped CyberRCC 
2. Login as BD User
3. Click Navigation Icon in Notification List</t>
  </si>
  <si>
    <t>B/D User already has notification</t>
  </si>
  <si>
    <t>2: Notification List with top 3 records will be shown. Number of unread notification will be shown on the left of section header
3: Redirect to Notification Page</t>
  </si>
  <si>
    <t>Test B/D User Home Page Component - My Repair Request Status</t>
  </si>
  <si>
    <t>1. Open revamped CyberRCC 
2. Login as BD User
3. Click Navigation Icon in My Repair Request</t>
  </si>
  <si>
    <t>2: A Donut Chart showing correct number of repair requests of the B/D User
3: Redirect to My Repair Request Page</t>
  </si>
  <si>
    <t>Test B/D Admin Home Page Component - Navigation Plate</t>
  </si>
  <si>
    <t>1. Open revamped CyberRCC 
2. Login as BD Admin
3. Click Navigation item on Navigation Plate</t>
  </si>
  <si>
    <t>Test B/D Admin Home Page Component - Calendar</t>
  </si>
  <si>
    <t>Created Repair Request in DA for B/D Admin</t>
  </si>
  <si>
    <t>Test B/D Admin Home Page Component - user verification status</t>
  </si>
  <si>
    <t>1. Open revamped CyberRCC 
2. Login as BD Admin
3. Click Navigation Icon in User Verification</t>
  </si>
  <si>
    <t>2: A Donut Chart showing correct number of pending BD user verifications
3: Redirect to User Verification Page</t>
  </si>
  <si>
    <t>Test B/D Admin Home Page Component - B/D Repair Requests Status</t>
  </si>
  <si>
    <t>1. Open revamped CyberRCC 
2. Login as BD Admin
3. Click Navigation Icon in BD Repair Request</t>
  </si>
  <si>
    <t>2: A Donut Chart showing correct number of BD repair requests of the B/D Admins
3: Redirect to BD Repair Request Page</t>
  </si>
  <si>
    <t>Test B/D Admin Home Page Component - Notification</t>
  </si>
  <si>
    <t>1. Open revamped CyberRCC 
2. Login as BD Admin
3. Click Navigation Icon in Notification List</t>
  </si>
  <si>
    <t>B/D Admin already has notification</t>
  </si>
  <si>
    <t>Test DS Home Page Component - Navigation Plate</t>
  </si>
  <si>
    <t>1. Open Extranet DA in Chrome
2. Login with DS account in DA
3. Select the post and "CyberRCC" for destination
4. Click Navigation item on Navigation Plate</t>
  </si>
  <si>
    <t>4: Redirect to corresponding page</t>
  </si>
  <si>
    <t>Test DS Home Page Component - Quick Search RRF</t>
  </si>
  <si>
    <t>1. Open Extranet DA in Chrome
2. Login with DS account in DA
3. Select the post and "CyberRCC" for destination
4. Enter a CRN and click Search</t>
  </si>
  <si>
    <t>4: Redirect to Search RRF Page with the result</t>
  </si>
  <si>
    <t>Test DS Home Page Component - Inbox</t>
  </si>
  <si>
    <t xml:space="preserve">1. Open Extranet DA in Chrome
2. Login with DS account in DA
3. Select the post and "CyberRCC" for destination
4. Click Navigation icon on Inbox
5. Select RRF I
</t>
  </si>
  <si>
    <t>3: Show the Inbox list of the DS
4. Redirect to Inbox Page
5: Only RRF I Inbox will be shown</t>
  </si>
  <si>
    <t>Test idle auto logout</t>
  </si>
  <si>
    <t>1. Open revamped CyberRCC 
2. Login as BD User
3. Idle &gt;10mins
4. Click "New Repair Request" in menu</t>
  </si>
  <si>
    <t>4. The account will be logout and redirect to signin page</t>
  </si>
  <si>
    <t xml:space="preserve">                                              </t>
  </si>
  <si>
    <t>Test Data</t>
  </si>
  <si>
    <t>New Repair Request UI</t>
  </si>
  <si>
    <t>New Repair Request Pages in different Browser and Device</t>
  </si>
  <si>
    <t>1. Open revamped CyberRCC in Chrome
2. Login as BD User
3. Click "New Repair Request" in the menu
4. Select address
5. Click "Add Item"
6. Select repair item in full list
7. Repeat Step 1 - 6 in FireFox
8. Repeat Step 1 - 6 in Edge
9. Repeat Step 1 - 6 in Safari
10. Repeat Step 1 - 6 in Tablet Chrome
11. Repeat Step 1 - 6 in Android Chrome
12. Repeat Step 1 - 6 in iOS Chrome</t>
  </si>
  <si>
    <t>6. Display the New Repair Request page properly</t>
  </si>
  <si>
    <t>2025/12/10</t>
  </si>
  <si>
    <t>Jacky</t>
  </si>
  <si>
    <t>New Repair Request  Pages in different langugae</t>
  </si>
  <si>
    <t>6. Display corresponding language properly</t>
  </si>
  <si>
    <r>
      <t>"Add IMAGE/VIDEO" &amp; "All" &amp; error message is still in chinese</t>
    </r>
    <r>
      <rPr>
        <i/>
        <sz val="11"/>
        <color rgb="FFFF0000"/>
        <rFont val="Calibri"/>
        <family val="2"/>
        <scheme val="minor"/>
      </rPr>
      <t xml:space="preserve"> </t>
    </r>
    <r>
      <rPr>
        <sz val="11"/>
        <color rgb="FF00B050"/>
        <rFont val="Calibri"/>
        <family val="2"/>
        <scheme val="minor"/>
      </rPr>
      <t>(fixed by Jacky, please do re-tested with someone)</t>
    </r>
  </si>
  <si>
    <t>Draft Repair Request List in different Browser and Device</t>
  </si>
  <si>
    <t>1. Open revamped CyberRCC in Chrome
2. Login as BD User
3. Click "New Repair Request" in the menu
4. Click the tab "Draft"
*(Optional) If no draft item:
 a. Click New Repair Request
 b. Select address
 c. Click "Add Item"
 d. Select repair item in full list
 e. Input remark
 f. Click "Add Item" at bottom
 g. Click "Save Draft"
5. Repeat 1-4 in different browser</t>
  </si>
  <si>
    <t>4. Display the Draft Repair Request page properly</t>
  </si>
  <si>
    <t>function fail: if click edit of draft, does not store any content information, on draft page. when go back on 'new repair request' page, the button (Same as reporter) is marked as true
quarter icon is not right</t>
  </si>
  <si>
    <r>
      <t xml:space="preserve">update: 2025/12/15
when repair item is added, I can not switch address?
Is it work properly?
</t>
    </r>
    <r>
      <rPr>
        <sz val="11"/>
        <color theme="8"/>
        <rFont val="Calibri"/>
        <family val="2"/>
        <scheme val="minor"/>
      </rPr>
      <t>Yes, work as design.</t>
    </r>
    <r>
      <rPr>
        <sz val="11"/>
        <color theme="1"/>
        <rFont val="Calibri"/>
        <family val="2"/>
        <scheme val="minor"/>
      </rPr>
      <t xml:space="preserve">
Error message : "You can only select one address for a repair request. Please delete the existing item if you want to select another address."
PS: pervious issue is fixed</t>
    </r>
  </si>
  <si>
    <t>Draft Repair Request List in different language</t>
  </si>
  <si>
    <t>1. Open revamped CyberRCC in Chrome
2. Login as BD User
3. Click New Repair Request
4. Click the tab Draft
*(Optional) If no draft item:
 a. Click New Repair Request
 b. Select address
 c. Click "Add Item"
 d. Select repair item in full list
 e. Input remark
 f. Click "Add Item" at bottom
 g. Click "Save Draft"
5. Repeat 1-4 in Trad Chinese &amp; Simp Chinese</t>
  </si>
  <si>
    <t>4. Display corresponding language properly</t>
  </si>
  <si>
    <t>New Repair Request Function</t>
  </si>
  <si>
    <t>Normal Repair Request in RCC Office Hour</t>
  </si>
  <si>
    <t>1. Open revamped CyberRCC
2. Login as BD User
3. Click "New Repair Request" in the menu</t>
  </si>
  <si>
    <t>Emergency Repair Request in RCC Office Hour</t>
  </si>
  <si>
    <t>Normal Repair Request in BDRC Office Hour</t>
  </si>
  <si>
    <t>1. At BDRC Office Hour (after 17:30)
2. Open revamped CyberRCC 
3. Login as BD User
4. Click "New Repair Request" in the menu</t>
  </si>
  <si>
    <t>Emergency Repair Request in BDRC Office Hour</t>
  </si>
  <si>
    <t>1. At BDRC Office Hour (after 17:30)
2. Open revamped CyberRCC
3. Login as BD User
4. Click "New Repair Request" in the menu</t>
  </si>
  <si>
    <t>Display Common Repair Item for Quarter Address</t>
  </si>
  <si>
    <t>1. Open revamped CyberRCC
2. Login as BD User
3. Click "New Repair Request" in the menu
4. Select a quarter address
5. Click "Add Item"
6. Select "Position Description"
7. Select the repair item from "Common Repair Items"</t>
  </si>
  <si>
    <r>
      <t xml:space="preserve">6. The </t>
    </r>
    <r>
      <rPr>
        <u/>
        <sz val="11"/>
        <color theme="1"/>
        <rFont val="Calibri"/>
        <family val="2"/>
        <scheme val="minor"/>
      </rPr>
      <t>options</t>
    </r>
    <r>
      <rPr>
        <sz val="11"/>
        <color theme="1"/>
        <rFont val="Calibri"/>
        <family val="2"/>
        <scheme val="minor"/>
      </rPr>
      <t xml:space="preserve"> for "Position Description" will be shown.
7. The list of "Common Repair Items" for Quarter Address will be shown.</t>
    </r>
  </si>
  <si>
    <t>Display Common Repair Item for Non Quarter Address</t>
  </si>
  <si>
    <t>1. Open revamped CyberRCC
2. Login as BD User
3. Click "New Repair Request" in the menu
4. Select a non quarter address
5. Click "Add Item"
6. Select "Position Description"
7. Select the repair item from "Common Repair Items"</t>
  </si>
  <si>
    <r>
      <t xml:space="preserve">6. The </t>
    </r>
    <r>
      <rPr>
        <u/>
        <sz val="11"/>
        <color theme="1"/>
        <rFont val="Calibri"/>
        <family val="2"/>
        <scheme val="minor"/>
      </rPr>
      <t>text box</t>
    </r>
    <r>
      <rPr>
        <sz val="11"/>
        <color theme="1"/>
        <rFont val="Calibri"/>
        <family val="2"/>
        <scheme val="minor"/>
      </rPr>
      <t xml:space="preserve"> for "Position Description" will be shown.
7. The list of "Common Repair Items" for Non Quarter Address will be shown.</t>
    </r>
  </si>
  <si>
    <t xml:space="preserve">Bookmark and Unbookmark Repair Item </t>
  </si>
  <si>
    <t xml:space="preserve">1. Open revamped CyberRCC
2. Login as BD User
3. Click "New Repair Request" in the menu
4. Select any address
5. Click "Add Item"
6. In the Full List, click the bookmark flag next to the repair item, bookmark thirteen items
7. In the "Common Repair Item", click the bookmark flag to unbookmark all the item. </t>
  </si>
  <si>
    <t>6. Fisrt twently item will be bookmarked, the thirteen will be fail with warning message.
7. All bookmarked item will be removed in "Common Repaie Item"</t>
  </si>
  <si>
    <t>Uploade Photo and Video</t>
  </si>
  <si>
    <t>1. Open revamped CyberRCC
2. Login as BD User
3. Click "New Repair Request" in the menu
4. Select any address
5. Click "Add Item"
6. Upload a image with size &lt; 3MB
7. Upload a video with size &lt; 25MB</t>
  </si>
  <si>
    <t>6. The image can be uploaded successfully.
7. The video can be uploadeded successfully.</t>
  </si>
  <si>
    <t>Validation on Photo and Video Upload</t>
  </si>
  <si>
    <t>1. Open revamped CyberRCC
2. Login as BD User
3. Click "New Repair Request" in the menu
4. Select any address
5. Click "Add Item"
6. Upload a image with size &gt; 3MB
7. Upload a file with extention .doc 
8. Upload a video with size &gt; 25MB</t>
  </si>
  <si>
    <t>6. The image can not be uploaded with the size warning message prompt.
7. The file can not be uploaded with the incorrect file type warning message prompt.
8. The video can not be uploaded with the size warning message prompt.</t>
  </si>
  <si>
    <t>RCC Supervisor Update Item remark for repair item in DA</t>
  </si>
  <si>
    <t>1. Login DA using supervisor account
2. Click "Repair Tree" in menu
3. Click "Search"
4. Double one of the Repair Tree Item
5. Input the Remark 1 Example
6. Input Item Remark 2 Label
7. Input Remark 2 Example
8. Check the box Item Remark 2 Mandatory
9. Check the box Sync to CyberRCC
10. Click Save</t>
  </si>
  <si>
    <t>10. The data saved successfully.</t>
  </si>
  <si>
    <t>Display correct item remark for repairing item</t>
  </si>
  <si>
    <r>
      <t xml:space="preserve">1. Open revamped CyberRCC
2. Login as BD User
3. Click "New Repair Request" in the menu
4. Select any address
5. Click "Add Item"
6. Select the repair item updated in </t>
    </r>
    <r>
      <rPr>
        <b/>
        <sz val="11"/>
        <color theme="1"/>
        <rFont val="Calibri"/>
        <family val="2"/>
        <scheme val="minor"/>
      </rPr>
      <t>New Repair Request Function Case 14</t>
    </r>
    <r>
      <rPr>
        <sz val="11"/>
        <color theme="1"/>
        <rFont val="Calibri"/>
        <family val="2"/>
        <scheme val="minor"/>
      </rPr>
      <t xml:space="preserve">
</t>
    </r>
    <r>
      <rPr>
        <sz val="11"/>
        <color theme="1"/>
        <rFont val="Calibri"/>
        <family val="2"/>
        <scheme val="minor"/>
      </rPr>
      <t>7. Input Remark 1
8. Click "Add Item" at bottom
9. Input Remark 2
10. Click "Add Item" at bottom</t>
    </r>
  </si>
  <si>
    <t>6. The Remark 1 example, Remark 2 example, Remark 2 label display properly.
8. The warning message "This is mandatory field." shown under Remark 2.
10. The item added successfully.</t>
  </si>
  <si>
    <t>Validation for Adding a repair item</t>
  </si>
  <si>
    <r>
      <t>1. Open revamped CyberRCC
2. Login as BD User
3. Click "New Repair Request" in the menu
4. Select any address
5. Click "Add Item"
6. Click "Add Item" at the bottom
7. Input the position
8. Click "Add Item" at the bottom</t>
    </r>
    <r>
      <rPr>
        <sz val="11"/>
        <color theme="1"/>
        <rFont val="Calibri"/>
        <family val="2"/>
        <scheme val="minor"/>
      </rPr>
      <t xml:space="preserve">
</t>
    </r>
    <r>
      <rPr>
        <sz val="11"/>
        <color theme="1"/>
        <rFont val="Calibri"/>
        <family val="2"/>
        <scheme val="minor"/>
      </rPr>
      <t>9. Select any repair item
10. Click "Add Item" at bottom
11. Input Remark 1
12. Click "Add Item" at bottom</t>
    </r>
  </si>
  <si>
    <t>6. The warning message "Please input position." shown.
8. The warning message "Please select New Trade &amp; Repair Description." shown.
10. The warning message "This is mandatory field." shown.
12. The item added successfully.</t>
  </si>
  <si>
    <t>Contact Person Same as Reporter</t>
  </si>
  <si>
    <r>
      <t xml:space="preserve">Continue Case 16
</t>
    </r>
    <r>
      <rPr>
        <sz val="11"/>
        <color theme="1"/>
        <rFont val="Calibri"/>
        <family val="2"/>
        <scheme val="minor"/>
      </rPr>
      <t>1. Click "Same as reporter"</t>
    </r>
  </si>
  <si>
    <t>1. The personal information (Surname, Given Name, Primary Contact, Secondary Contact) will be auto filled in to Contact Information.</t>
  </si>
  <si>
    <t>Validation for submitting repair request</t>
  </si>
  <si>
    <r>
      <t xml:space="preserve">1. Open revamped CyberRCC
2. Login as BD User
3. Click "New Repair Request" in the menu
4. Select any address
5. Click "Next" at bottom
6. </t>
    </r>
    <r>
      <rPr>
        <b/>
        <sz val="11"/>
        <color theme="1"/>
        <rFont val="Calibri"/>
        <family val="2"/>
        <scheme val="minor"/>
      </rPr>
      <t>Refer</t>
    </r>
    <r>
      <rPr>
        <sz val="11"/>
        <color theme="1"/>
        <rFont val="Calibri"/>
        <family val="2"/>
        <scheme val="minor"/>
      </rPr>
      <t xml:space="preserve"> </t>
    </r>
    <r>
      <rPr>
        <b/>
        <sz val="11"/>
        <color theme="1"/>
        <rFont val="Calibri"/>
        <family val="2"/>
        <scheme val="minor"/>
      </rPr>
      <t>Case 16</t>
    </r>
    <r>
      <rPr>
        <sz val="11"/>
        <color theme="1"/>
        <rFont val="Calibri"/>
        <family val="2"/>
        <scheme val="minor"/>
      </rPr>
      <t xml:space="preserve"> to add a repair item
7. Click "Next" at bottom
8. Click "Same as reporter"
9. Click "Next"</t>
    </r>
  </si>
  <si>
    <t>5. The warning message "Please add at leaset one repair request item." shown
7. The warning message "This is mandatory field." &amp; "Please enter the correct contact number." shown
9. The Repair Request Preview page shown.</t>
  </si>
  <si>
    <t>Save Draft for repair request with media</t>
  </si>
  <si>
    <r>
      <t xml:space="preserve">1. Open revamped CyberRCC
2. Login as BD User
3. Click "New Repair Request" in the menu
4. </t>
    </r>
    <r>
      <rPr>
        <b/>
        <sz val="11"/>
        <color theme="1"/>
        <rFont val="Calibri"/>
        <family val="2"/>
        <scheme val="minor"/>
      </rPr>
      <t xml:space="preserve">Refer Case 16 </t>
    </r>
    <r>
      <rPr>
        <sz val="11"/>
        <color theme="1"/>
        <rFont val="Calibri"/>
        <family val="2"/>
        <scheme val="minor"/>
      </rPr>
      <t>to add a repair item
5. Upload a photo and a video in the repair item
5. Click "Save Draft" at bottom
6. Click the tab "Draft" at top</t>
    </r>
  </si>
  <si>
    <t>5. The numbrer of draft will be added 1 at top.
6. The draft record with 1 repair item will be shown in the list.</t>
  </si>
  <si>
    <t>Just photo can save as draft, video cannot</t>
  </si>
  <si>
    <t>Validation for number of drafts reaching maximum when creating new repair request</t>
  </si>
  <si>
    <t>1. Open revamped CyberRCC
2. Login as BD User
3. Click "New Repair Request" in the menu
4. Click "Save Draft" at bottom
5. Click "Home" in the menu
6. Repeat step 3 - 5 five times</t>
  </si>
  <si>
    <t>4. The draft saved successfully.
6. First 5 times saved successfully, the fifth will not success and prompt a warning message.</t>
  </si>
  <si>
    <t>Edit draft repair request with media and submit draft repair request successfully</t>
  </si>
  <si>
    <r>
      <t xml:space="preserve">1. Open revamped CyberRCC
2. Login as BD User
3. Click "New Repair Request" in the menu
4. Click the tab "Draft" at top
5. Click "Edit" </t>
    </r>
    <r>
      <rPr>
        <b/>
        <sz val="11"/>
        <color theme="1"/>
        <rFont val="Calibri"/>
        <family val="2"/>
        <scheme val="minor"/>
      </rPr>
      <t>using Case 19</t>
    </r>
    <r>
      <rPr>
        <sz val="11"/>
        <color theme="1"/>
        <rFont val="Calibri"/>
        <family val="2"/>
        <scheme val="minor"/>
      </rPr>
      <t xml:space="preserve"> record
6. </t>
    </r>
    <r>
      <rPr>
        <b/>
        <sz val="11"/>
        <color theme="1"/>
        <rFont val="Calibri"/>
        <family val="2"/>
        <scheme val="minor"/>
      </rPr>
      <t>Refer Case 18</t>
    </r>
    <r>
      <rPr>
        <sz val="11"/>
        <color theme="1"/>
        <rFont val="Calibri"/>
        <family val="2"/>
        <scheme val="minor"/>
      </rPr>
      <t xml:space="preserve"> to submit the repair request</t>
    </r>
  </si>
  <si>
    <t>5. Redirect to "New Repair Request" with saved data, inlcuding the photo and video.
6. The repair request submit successfully, the origin draft deleted.</t>
  </si>
  <si>
    <t>Edit draft repair request and save draft repair request again</t>
  </si>
  <si>
    <t>1. Open revamped CyberRCC
2. Login as BD User
3. Click "New Repair Request" in the menu
4. Click the tab "Draft" at top
5. Click "Edit"
6. Update any data then click "Save Draft" at bottom
7. Click "Home" in menu
7. Click the tab "Draft" at top
8. Click "Edit" on the updated draft record</t>
  </si>
  <si>
    <t>5. Redirect to "New Repair Request" with saved data.
6. The draft sasved successfully.
8. The record has been updated.</t>
  </si>
  <si>
    <t xml:space="preserve">Delete draft repair request </t>
  </si>
  <si>
    <t>1. Open revamped CyberRCC
2. Login as BD User
3. Click "New Repair Request" in the menu
4. Click the tab "Draft" at top
*(Optional) If no draft in the list
 a. Click New Repair Request
 b. Select address
 c. Click "Add Item"
 d. Select repair item in full list
 e. Input remark
 f. Click "Add Item" at bottom
 g. Click "Save Draft"
5. Click "Delete this Draft"</t>
  </si>
  <si>
    <t>5. The draft item will be deleted</t>
  </si>
  <si>
    <t>General CHI Web Request Handle in CCE and DA
Download Repair Request Plain Text</t>
  </si>
  <si>
    <r>
      <t xml:space="preserve">1. Open revamped CyberRCC
2. Login as BD User
3. Click "New Repair Request" in the menu
4. Select "中文" in "Comm. Language"
5. </t>
    </r>
    <r>
      <rPr>
        <b/>
        <sz val="11"/>
        <color theme="1"/>
        <rFont val="Calibri"/>
        <family val="2"/>
        <scheme val="minor"/>
      </rPr>
      <t>Refer Case 18</t>
    </r>
    <r>
      <rPr>
        <sz val="11"/>
        <color theme="1"/>
        <rFont val="Calibri"/>
        <family val="2"/>
        <scheme val="minor"/>
      </rPr>
      <t xml:space="preserve"> to submit new repair request.
6. Click "Next" at bottom
7. Click "Download Plain Text Version"
8. Login DA
9. Login CCE Agent
10. Take the task in queue "RRF_WEB_CHI"</t>
    </r>
  </si>
  <si>
    <t>DA: itapps1 / itapps
CCE Agent: administrator / {no pwd}</t>
  </si>
  <si>
    <t>6. The repair request submit successfully.
7. A text file will be download with CRK, Address and Repair Item.
10. CCE Agent take the task with correct information (caller name, CRK), a DA web request will be pop-up with correct information (CRK, Call-in Datetime, Client informations, Contact Person informations, Description of repair {item name @ psotion @ item remark}, photo)</t>
  </si>
  <si>
    <t xml:space="preserve">General ENG Web Request Handle in CCE and DA
</t>
  </si>
  <si>
    <r>
      <t xml:space="preserve">1. Open revamped CyberRCC
2. Login as BD User
3. Click "New Repair Request" in the menu
4. Select "English" in "Comm. Language"
5. </t>
    </r>
    <r>
      <rPr>
        <b/>
        <sz val="11"/>
        <color theme="1"/>
        <rFont val="Calibri"/>
        <family val="2"/>
        <scheme val="minor"/>
      </rPr>
      <t>Refer Case 18</t>
    </r>
    <r>
      <rPr>
        <sz val="11"/>
        <color theme="1"/>
        <rFont val="Calibri"/>
        <family val="2"/>
        <scheme val="minor"/>
      </rPr>
      <t xml:space="preserve"> to submit new repair request.
6. Click "Next" at bottom
7. Login DA
8. Login CCE Agent
9. Take the task in queue "RRF_WEB_ENG"</t>
    </r>
  </si>
  <si>
    <t>6. The repair request submit successfully.
9. CCE Agent take the task with correct information (caller name, CRK), a DA web request will be pop-up with correct information (CRK, Call-in Datetime, Client informations, Contact Person informations, Description of repair: {item name @ psotion @ item remark}, photo)</t>
  </si>
  <si>
    <t>Emergecy CHI Web Request Handle in CCE and DA</t>
  </si>
  <si>
    <r>
      <t xml:space="preserve">1. Open revamped CyberRCC
2. Login as BD User
3. Click "New Repair Request" in the menu
4. Select "These requires emergency repair attention"
5. Select "中文" in "Comm. Language"
6. </t>
    </r>
    <r>
      <rPr>
        <b/>
        <sz val="11"/>
        <color theme="1"/>
        <rFont val="Calibri"/>
        <family val="2"/>
        <scheme val="minor"/>
      </rPr>
      <t>Refer Case 18</t>
    </r>
    <r>
      <rPr>
        <sz val="11"/>
        <color theme="1"/>
        <rFont val="Calibri"/>
        <family val="2"/>
        <scheme val="minor"/>
      </rPr>
      <t xml:space="preserve"> to submit new repair request.
7. Click "Next" at bottom
8. Login DA
9. Login CCE Agent
10. Take the task in queue "Emer_WEB_CHI"</t>
    </r>
  </si>
  <si>
    <t>7. The repair request submit successfully.
10. CCE Agent take the task with correct information (caller name, CRK), a DA web request will be pop-up with correct information (CRK, Call-in Datetime, Client informations, Contact Person informations, Description of repair: {item name @ psotion @ item remark}, photo)</t>
  </si>
  <si>
    <t>Emergecy ENG Web Request Handle in CCE and DA</t>
  </si>
  <si>
    <r>
      <t xml:space="preserve">1. Open revamped CyberRCC
2. Login as BD User
3. Click "New Repair Request" in the menu
4. Select "These requires emergency repair attention"
5. Select "English" in "Comm. Language"
6. </t>
    </r>
    <r>
      <rPr>
        <b/>
        <sz val="11"/>
        <color theme="1"/>
        <rFont val="Calibri"/>
        <family val="2"/>
        <scheme val="minor"/>
      </rPr>
      <t>Refer Case 18</t>
    </r>
    <r>
      <rPr>
        <sz val="11"/>
        <color theme="1"/>
        <rFont val="Calibri"/>
        <family val="2"/>
        <scheme val="minor"/>
      </rPr>
      <t xml:space="preserve"> to submit new repair request.
7. Click "Next" at bottom
8. Login DA
9. Login CCE Agent
10. Take the task in queue "Emer_WEB_ENG"</t>
    </r>
  </si>
  <si>
    <t>Linkage CyberRCC User and DA Client Record in DA</t>
  </si>
  <si>
    <t>1. Login DA using RCC
2. Click Draft RRI
3. Enter 12345678 for caller Id
4. Double click one of the client record
5. Enter CyberRCC Account Id and click save
6. Leave Draft RRI Page
7. Click Draft RRI Page again and Enter 12345678 for caller Id
8. Select the Client again</t>
  </si>
  <si>
    <t>2: A new Column - CyberRCC Account Id will be shown for client table
5: Client Record is Updated
7: The updated record will show the updated CyberRCC Account Id
8: A New Field - CyberRCC Account ID will be updated for repair call</t>
  </si>
  <si>
    <t>Link Repair Call with CyberRCC Account ID in DA</t>
  </si>
  <si>
    <t>1. Login DA using RCC
2. Click Search RRI
3. Search RRI for Callindate 20231201 to 20231201
4. Double Click a Form I RRF record
5. Click Link CyberRCC Account
6. Enter CyberRCC Account Id and click confirm
7. Open the RRI and click Audit Log</t>
  </si>
  <si>
    <t>4: A New Field - CyberRCC Account ID will be shown for the repair call
5: Repair Call is Updated
7: Audit Log is shown the repair call is updated for CyberRCC Account Id</t>
  </si>
  <si>
    <t>Repair Request Status UI</t>
  </si>
  <si>
    <t>B/D User's Issued Repair Request List in different browser and device</t>
  </si>
  <si>
    <t>1. Open revamped CyberRCC in Chrome
2. Login as BD User
3. Click "My Repair Requests" in the menu
4. Repeat Step 1 - 3 in FireFox
5. Repeat Step 1 - 3 in Edge
6. Repeat Step 1 - 3 in Safari
7. Repeat Step 1 - 3 in Tablet Chrome
8. Repeat Step 1 - 3 in Android Chrome
9. Repeat Step 1 - 3 in iOS Chrome</t>
  </si>
  <si>
    <t>3. Display the "Issued / End Repair Request" list properly</t>
  </si>
  <si>
    <t>B/D User's Issued Repair Request List in different language</t>
  </si>
  <si>
    <t>1. Open revamped CyberRCC in Chrome
2. Login as BD User
3. Click "My Repair Requests" in the menu
4. Repeat step 1-3 in Trad Chinese
5. Repeat step 1-3 in Simp Chinese</t>
  </si>
  <si>
    <t>B/D User's Pending Repair Request List in different browser and device</t>
  </si>
  <si>
    <t>1. Open revamped CyberRCC in Chrome
2. Login as BD User
3. Click "My Repair Requests" in the menu
4. Click "Pending" in the tab
5. Repeat Step 1 - 4 in FireFox
6. Repeat Step 1 - 4 in Edge
7. Repeat Step 1 - 4 in Safari
8. Repeat Step 1 - 4 in Tablet Chrome
9. Repeat Step 1 - 4 in Android Chrome
10. Repeat Step 1 - 4 in iOS Chrome</t>
  </si>
  <si>
    <t>4. Display the "Pending" list properly</t>
  </si>
  <si>
    <t>B/D User's Pending Repair Request List in different language</t>
  </si>
  <si>
    <t>1. Open revamped CyberRCC in Chrome
2. Login as BD User
3. Click "My Repair Requests" in the menu
4. Click "Pending" in the tab
5. Repeat step 1-4 in Trad Chinese
6. Repeat step 1-4 in Simp Chinese</t>
  </si>
  <si>
    <t>B/D Admin's Issued Repair Request List in different browser and device</t>
  </si>
  <si>
    <t>1. Open revamped CyberRCC in Chrome
2. Login as BD Admin
3. Click "B/D Repair Requests" in the menu
4. Repeat Step 1 - 3 in FireFox
5. Repeat Step 1 - 3 in Edge
6. Repeat Step 1 - 3 in Safari
7. Repeat Step 1 - 3 in Tablet Chrome
8. Repeat Step 1 - 3 in Android Chrome
9. Repeat Step 1 - 3 in iOS Chrome</t>
  </si>
  <si>
    <t>B/D Admin's Issued Repair Request List in different language</t>
  </si>
  <si>
    <t>1. Open revamped CyberRCC in Chrome
2. Login as BD Admin
3. Click "B/D Repair Requests" in the menu
4. Repeat step 1-3 in Trad Chinese
5. Repeat step 1-3 in Simp Chinese</t>
  </si>
  <si>
    <t>"Pending DS Follow Up" require chinese? (fixed)</t>
  </si>
  <si>
    <t>B/D Admin's Pending Repair Request List in different browser and device</t>
  </si>
  <si>
    <t>1. Open revamped CyberRCC in Chrome
2. Login as BD Admin
3. Click "B/D Repair Requests" in the menu
4. Click "Pending" in the tab
5. Repeat Step 1 - 4 in FireFox
6. Repeat Step 1 - 4 in Edge
7. Repeat Step 1 - 4 in Safari
8. Repeat Step 1 - 4 in Tablet Chrome
9. Repeat Step 1 - 4 in Android Chrome
10. Repeat Step 1 - 4 in iOS Chrome</t>
  </si>
  <si>
    <t>B/D Admin's Pending Repair Request List in different language</t>
  </si>
  <si>
    <t>1. Open revamped CyberRCC in Chrome
2. Login as BD Admin
3. Click "B/D Repair Requests" in the menu
4. Click "Pending" in the tab
5. Repeat step 1-4 in Trad Chinese
6. Repeat step 1-4 in Simp Chinese</t>
  </si>
  <si>
    <t>Issued Repair Request Detail in different browser and device</t>
  </si>
  <si>
    <t>1. Open revamped CyberRCC in Chrome
2. Login as BD User
3. Click "My Repair Requests" in the menu
4. Click "Arranged" status case
5. Click "Referred" status case
6. Click "Acknowledge" status case
7. Click "End" status case
8. Click "Cancelled" status case
9. Repeat Step 1 - 8 in FireFox
10. Repeat Step 1 - 8 in Edge
11. Repeat Step 1 - 8 in Safari
12. Repeat Step 1 - 8 in Tablet Chrome
13. Repeat Step 1 - 8 in Android Chrome
14. Repeat Step 1 - 8 in iOS Chrome</t>
  </si>
  <si>
    <t>4-8. Display the case detail properly</t>
  </si>
  <si>
    <t>Issued Repair Request Detail in different language</t>
  </si>
  <si>
    <t xml:space="preserve">1. Open revamped CyberRCC in Chrome
2. Login as BD User
3. Click "My Repair Requests" in the menu
4. Click "Arranged" status case
5. Click "Referred" status case
6. Click "Acknowledge" status case
7. Click "End" status case
8. Click "Cancelled" status case
9. Repeat Step 1 - 8 in Trad Chinese
10. Repeat Step 1 - 8 in Simp Chinese
</t>
  </si>
  <si>
    <t>Pending Repair Request Detail in different browser and device</t>
  </si>
  <si>
    <t>1. Open revamped CyberRCC in Chrome
2. Login as BD Admin
3. Click "B/D Repair Requests" in the menu
4. Click "Pending" in the tab
5. Click a "pending" case 
6. Repeat Step 1 - 5 in Edge
7. Repeat Step 1 - 5 in Safari
8. Repeat Step 1 - 5 in Tablet Chrome
9. Repeat Step 1 - 5 in Android Chrome
10. Repeat Step 1 - 5 in iOS Chrome</t>
  </si>
  <si>
    <t>5. Display the case detail properly</t>
  </si>
  <si>
    <t>Pending Repair Request Detail in different language</t>
  </si>
  <si>
    <t xml:space="preserve">1. Open revamped CyberRCC in Chrome
2. Login as BD Admin
3. Click "B/D Repair Requests" in the menu
4. Click "Pending" in the tab
5. Click a "pending" case 
6. Repeat Step 1 - 5 in Trad Chinese
7. Repeat Step 1 - 5 in Simp Chinese
</t>
  </si>
  <si>
    <t>detail page missing RRI and download text chinese language (fixed)</t>
  </si>
  <si>
    <t>Repair Request Status Function</t>
  </si>
  <si>
    <t>B/D User's Default Issued My Repair Request List</t>
  </si>
  <si>
    <t>1. Open revamped CyberRCC in Chrome
2. Login as BD User
3. Click "My Repair Requests" in the menu
4. Repeat Step 1 - 3 in FireFox
5. Repeat Step 1 - 3 in Edge
6. Repeat Step 1 - 3 in Safari</t>
  </si>
  <si>
    <t>3. Retrieve the Issued List</t>
  </si>
  <si>
    <t>B/D User's Default Pending My Repair Request List</t>
  </si>
  <si>
    <t>1. Open revamped CyberRCC in Chrome
2. Login as BD User
3. Click "My Repair Requests" in the menu
4. Click "Pending" in the tab
5. Repeat Step 1 - 4 in FireFox
6. Repeat Step 1 - 4 in Edge
7. Repeat Step 1 - 4 in Safari</t>
  </si>
  <si>
    <t>4. Retrieve the Pending List</t>
  </si>
  <si>
    <t>B/D Group Admin Default Issued B/D Repair Request List</t>
  </si>
  <si>
    <t>1. Open revamped CyberRCC in Chrome
2. Login as BD Group Admin
3. Click "B/D Repair Requests" in the menu
4. Repeat Step 1 - 3 in FireFox
5. Repeat Step 1 - 3 in Edge
6. Repeat Step 1 - 3 in Safari</t>
  </si>
  <si>
    <t>B/D Group Admin Default Pending B/D Repair Request List</t>
  </si>
  <si>
    <t>1. Open revamped CyberRCC in Chrome
2. Login as BD Group Admin
3. Click "B/D Repair Requests" in the menu
4. Click "Pending" in the tab
5. Repeat Step 1 - 4 in FireFox
6. Repeat Step 1 - 4 in Edge
7. Repeat Step 1 - 4 in Safari</t>
  </si>
  <si>
    <t>No record in pending orders</t>
  </si>
  <si>
    <t>B/D Admin Default Issued B/D Repair Request List</t>
  </si>
  <si>
    <t>1. Open revamped CyberRCC in Chrome
2. Login as BD Admin
3. Click "B/D Repair Requests" in the menu
4. Repeat Step 1 - 3 in FireFox
5. Repeat Step 1 - 3 in Edge
6. Repeat Step 1 - 3 in Safari</t>
  </si>
  <si>
    <t>B/D Admin Default Pending B/D Repair Request List</t>
  </si>
  <si>
    <t>1. Open revamped CyberRCC in Chrome
2. Login as BD Admin
3. Click "B/D Repair Requests" in the menu
4. Click "Pending" in the tab
5. Repeat Step 1 - 4 in FireFox
6. Repeat Step 1 - 4 in Edge
7. Repeat Step 1 - 4 in Safari</t>
  </si>
  <si>
    <t>Simple Filter Issued My Repair Request List</t>
  </si>
  <si>
    <t>1. Open revamped CyberRCC in Chrome
2. Login as BD User
3. Click "My Repair Requests" in the menu
4. In keyword, search the RRI 8099883003
5. Repeat Step 1 - 4 in FireFox
6. Repeat Step 1 - 4 in Edge
7. Repeat Step 1 - 4 in Safari</t>
  </si>
  <si>
    <t>RRI: 8099883003</t>
  </si>
  <si>
    <t>4. Only the 1 case listed</t>
  </si>
  <si>
    <t>Simple Filter Pending My Repair Request List</t>
  </si>
  <si>
    <t>1. Open revamped CyberRCC in Chrome
2. Login as BD User
3. Click "My Repair Requests" in the menu
4. Click "Pending" in the tab
5. In keyword, search the CRK 114505972
6. Repeat Step 1 - 5 in FireFox
7. Repeat Step 1 - 5 in Edge
8. Repeat Step 1 - 5 in Safari</t>
  </si>
  <si>
    <t>CRK: 114505972</t>
  </si>
  <si>
    <t xml:space="preserve">5. Only the 1 case listed
</t>
  </si>
  <si>
    <t>Advance Filter Issued My Repair Request List</t>
  </si>
  <si>
    <t>1. Open revamped CyberRCC in Chrome
2. Login as BD User
3. Click "My Repair Requests" in the menu
4. Click "More Filters"
5. Click "Date", select date
6. Click Search icon
7. Click "Reset"
8. Input any Address (can found in list)
9. Click Search icon
10. Click "Reset"
11. Select "Arranged" in Status dropdown list
12. Click Search icon
13. Select "Referred" in Status dropdown list
14. Click Search icon
15. Select "Acknowledge" in Status dropdown list
16. Click Search icon
17. Select "End" in Status dropdown list
18. Click Search icon
19. Select "Cancelled" in Status dropdown list
20. Click Search icon
21. Repeat Step 1 - 20 in FireFox
22. Repeat Step 1 - 20 in Edge
23. Repeat Step 1 - 20 in Safari</t>
  </si>
  <si>
    <t>6. The list will show the cases created between the select date
9. The list will show the cases with related address
12. The list will show Arranged cases only
14. The list will show Referred cases only
16. The list will show Acknowledge cases only
18. The list will show End cases only
20. The list will show Cancelled cases only</t>
  </si>
  <si>
    <t>Advance Filter Pending My Repair Request List</t>
  </si>
  <si>
    <t>1. Open revamped CyberRCC in Chrome
2. Login as BD User
3. Click "My Repair Requests" in the menu
4. Click "Pending" in the tab
5. Click "More Filters"
6. Click "Date", select date
7. Click Search icon
8. Click "Reset"
9. Input any Address (can found in list)
10. Click Search icon
11. Repeat Step 1 - 10 in FireFox
12. Repeat Step 1 - 10 in Edge
13. Repeat Step 1 - 10 in Safari</t>
  </si>
  <si>
    <t xml:space="preserve">7. The list will show the cases created between the select date
10. The list will show the cases with related address
</t>
  </si>
  <si>
    <t>Sorting Issued My Repair Request List</t>
  </si>
  <si>
    <t>1. Open revamped CyberRCC in Chrome
2. Login as BD User
3. Click "My Repair Requests" in the menu
4. Click the sorting button "Oldest", select "Newest"
5. Click the sorting button "Newest", select "Oldest"
6. Repeat Step 1 - 5 in FireFox
7. Repeat Step 1 - 5 in Edge
8. Repeat Step 1 - 5 in Safari</t>
  </si>
  <si>
    <t>4. The list sort by newest create date
5. The list sort by oldest create date</t>
  </si>
  <si>
    <t>Sorting Pending My Repair Request List</t>
  </si>
  <si>
    <t>1. Open revamped CyberRCC in Chrome
2. Login as BD User
3. Click "My Repair Requests" in the menu
4. Click "Pending" in the tab
5. Click the sorting button "Oldest", select "Newest"
6. Click the sorting button "Newest", select "Oldest"
7. Repeat Step 1 - 6 in FireFox
8. Repeat Step 1 - 6 in Edge
9. Repeat Step 1 - 6 in Safari</t>
  </si>
  <si>
    <t>Status Filtering Issued My Repair Request List</t>
  </si>
  <si>
    <t>1. Open revamped CyberRCC in Chrome
2. Login as BD User
3. Click "My Repair Requests" in the menu
4. Click the status tag "Arranged"
5. Click the status tag "Referred" 
6. Click the status tag "Acknowledge"
7. Click the status tag "End"
8. Click the status tag "Cancelled"
9. Click the status tag "ALL"
10. Repeat Step 1 - 10 in FireFox
11. Repeat Step 1 - 10 in Edge
12. Repeat Step 1 - 10 in Safari</t>
  </si>
  <si>
    <t>4. Listed all Arranged cases
5. Listed all Referred cases
6. Listed all Acknowledge cases
7. Listed all End cases
8. Listed all Cancelled cases
9. Listed all cases</t>
  </si>
  <si>
    <t>Simple Filter Issued B/D Repair Request List</t>
  </si>
  <si>
    <t>1. Open revamped CyberRCC in Chrome
2. Login as BD Admin
3. Click "B/D Repair Requests" in the menu
4. In keyword, search the RRI 8099883003
5. Repeat Step 1 - 4 in FireFox
6. Repeat Step 1 - 4 in Edge
7. Repeat Step 1 - 4 in Safari</t>
  </si>
  <si>
    <t>ac: test7@test.gov.hk
RRI: 8099883003</t>
  </si>
  <si>
    <t>Simple Filter Pending B/D Repair Request List</t>
  </si>
  <si>
    <t>1. Open revamped CyberRCC in Chrome
2. Login as BD Admin
3. Click "B/D Repair Requests" in the menu
4. Click "Pending" in the tab
5. In keyword, search the CRK 114505972
6. Repeat Step 1 - 5 in FireFox
7. Repeat Step 1 - 5 in Edge
8. Repeat Step 1 - 5 in Safari</t>
  </si>
  <si>
    <t>ac: test7@test.gov.hk
CRK: 114505972</t>
  </si>
  <si>
    <t>Advance Filter Issued B/D Repair Request List</t>
  </si>
  <si>
    <t>1. Open revamped CyberRCC in Chrome
2. Login as BD Admin
3. Click "B/D Repair Requests" in the menu
4. Click "More Filters"
5. Click "Date", select date
6. Click Search icon
7. Click "Reset"
8. Input any Address (can found in list)
9. Click Search icon
10. Click "Reset"
11. Select "Arranged" in Status dropdown list
12. Click Search icon
13. Select "Referred" in Status dropdown list
14. Click Search icon
15. Select "Acknowledge" in Status dropdown list
16. Click Search icon
17. Select "End" in Status dropdown list
18. Click Search icon
19. Select "Cancelled" in Status dropdown list
20. Click Search icon
21. Repeat Step 1 - 20 in FireFox
22. Repeat Step 1 - 20 in Edge
23. Repeat Step 1 - 20 in Safari</t>
  </si>
  <si>
    <t>ac: test7@test.gov.hk</t>
  </si>
  <si>
    <t>Advance Filter Pending B/D Repair Request List</t>
  </si>
  <si>
    <t>1. Open revamped CyberRCC in Chrome
2. Login as BD Admin
3. Click "B/D Repair Requests" in the menu
4. Click "Pending" in the tab
5. Click "More Filters"
6. Click "Date", select date
7. Click Search icon
8. Click "Reset"
9. Input any Address (can found in list)
10. Click Search icon
11. Repeat Step 1 - 10 in FireFox
12. Repeat Step 1 - 10 in Edge
13. Repeat Step 1 - 10 in Safari</t>
  </si>
  <si>
    <t>Sorting Issued B/D Repair Request List</t>
  </si>
  <si>
    <t>1. Open revamped CyberRCC in Chrome
2. Login as BD Admin
3. Click "B/D Repair Requests" in the menu
4. Click the sorting button "Oldest", select "Newest"
5. Click the sorting button "Newest", select "Oldest"
6. Repeat Step 1 - 5 in FireFox
7. Repeat Step 1 - 5 in Edge
8. Repeat Step 1 - 5 in Safari</t>
  </si>
  <si>
    <t>Sorting Pending B/D Repair Request List</t>
  </si>
  <si>
    <t>1. Open revamped CyberRCC in Chrome
2. Login as BD Admin
3. Click "B/D Repair Requests" in the menu
4. Click "Pending" in the tab
5. Click the sorting button "Oldest", select "Newest"
6. Click the sorting button "Newest", select "Oldest"
7. Repeat Step 1 - 6 in FireFox
8. Repeat Step 1 - 6 in Edge
9. Repeat Step 1 - 6 in Safari</t>
  </si>
  <si>
    <t>Status Filtering Issued B/D Repair Request List</t>
  </si>
  <si>
    <t>1. Open revamped CyberRCC in Chrome
2. Login as BD Admin
3. Click "B/D Repair Requests" in the menu
4. Click the status tag "Arranged"
5. Click the status tag "Referred" 
6. Click the status tag "Acknowledge"
7. Click the status tag "End"
8. Click the status tag "Cancelled"
9. Click the status tag "ALL"
10. Repeat Step 1 - 10 in FireFox
11. Repeat Step 1 - 10 in Edge
12. Repeat Step 1 - 10 in Safari</t>
  </si>
  <si>
    <t>Case Copy from existing Issued to new repair request</t>
  </si>
  <si>
    <t>1. Open revamped CyberRCC in Chrome
2. Login as BD User
3. Click "My Repair Requests" in the menu
4. Click the arrow "Copy Case" in the top right coner of the repair item
5. Repeat Step 1 - 4 in FireFox
6. Repeat Step 1 - 4 in Edge
7. Repeat Step 1 - 4 in Safari</t>
  </si>
  <si>
    <t>4. Redirect to "New repair request", auto added the repair item with remarks.</t>
  </si>
  <si>
    <t>`</t>
  </si>
  <si>
    <t>Add appointment time in device Calendar</t>
  </si>
  <si>
    <t xml:space="preserve">1. Open revamped CyberRCC using IOS
2. Login as BD User
3. Click "My Repair Requests" in the menu
4. Click "Add to Calendar" in arranged cases
5. Repeat Step 1 - 4 in Android
6. Repeat Step 1 - 4 in Tablet
</t>
  </si>
  <si>
    <t>4. Show a pop-up to add the schedule to the calendar</t>
  </si>
  <si>
    <t>Issued Repair Request Detail
Download plain text file</t>
  </si>
  <si>
    <t>1. Open revamped CyberRCC in Chrome
2. Login as BD User
3. Click "My Repair Requests" in the menu
4. Click a "Arranged" case, Click "Download Plain Text Version" in case details
5. Click a "Referred" case, Click "Download Plain Text Version" in case details
6. Click a "Acknowledge" case, Click "Download Plain Text Version" in case details
7. Click a "End" case, Click "Download Plain Text Version" in case details
8. Click a "Cancelled" case, Click "Download Plain Text Version" in case details
9. Repeat Step 1 - 8 in FireFox
10. Repeat Step 1 - 8 in Edge
11. Repeat Step 1 - 8 in Safari</t>
  </si>
  <si>
    <t>4. The browser opened a tab and displayed the arranged case details, a text file will be download with CRK, Address and Repair Item.
5. The browser opened a tab and displayed the referred case details, a text file will be download with CRK, Address and Repair Item.
6. The browser opened a tab and displayed the acknowledge case details, a text file will be download with CRK, Address and Repair Item.
7. The browser opened a tab and displayed the end case details, a text file will be download with CRK, Address and Repair Item.
8. The browser opened a tab and displayed the cancelled case details, a text file will be download with CRK, Address and Repair Item.</t>
  </si>
  <si>
    <t>Pending Repair Request Detail
Download plaint text file</t>
  </si>
  <si>
    <t>1. Open revamped CyberRCC in Chrome
2. Login as BD User
3. Click "My Repair Requests" in the menu
4. Click "Pending" in the tab
5. Click a "pending" case in the list, Click "Download Plain Text Version" in case details
6. Repeat Step 1 - 5 in FireFox
7. Repeat Step 1 - 5 in Edge
8. Repeat Step 1 - 5 in Safari</t>
  </si>
  <si>
    <t>5. The browser opened a tab and displayed the pending case details, a text file will be download with CRK, Address and Repair Item.</t>
  </si>
  <si>
    <t>B/D Admin Case Transfer for Issued Repair Request</t>
  </si>
  <si>
    <t>1. Open revamped CyberRCC in Chrome
2. Login as BD Admin
3. Click "B/D Repair Requests" in the menu
4. Click "Change PIC" at top right of the case
5. Select other user, click "Confirm"
6. Click "Confirm"
7. Repeat Step 1 - 6 in FireFox
8. Repeat Step 1 - 6 in Edge
9. Repeat Step 1 - 6 in Safari</t>
  </si>
  <si>
    <t>4, The user list will pop-up.
6. The case's PIC changed to selected user.</t>
  </si>
  <si>
    <t>Hiding the popup message after conirmation is better</t>
  </si>
  <si>
    <t>B/D Admin multiple Case Transfer for Issued Repair Request</t>
  </si>
  <si>
    <t>1. Open revamped CyberRCC in Chrome
2. Login as BD Admin
3. Click "B/D Repair Requests" in the menu
4. Select multiple cases by checking the top-left selection box in the case
5. Select other user, click "Confirm"
6. Click "Change PIC" on top of the sorting
7. Select the user, click "Confirm"
8. Click "Confirm"
9. Repeat Step 1 - 8 in FireFox
10. Repeat Step 1 - 8 in Edge
11. Repeat Step 1 - 8 in Safari</t>
  </si>
  <si>
    <t>5, The user list will pop-up.
7. The selected case number will be displayed
8. The PIC of the selected cases has been changed to the selected user.</t>
  </si>
  <si>
    <t>Enquiry and Cancel Function</t>
  </si>
  <si>
    <t>General Enquiry CHI in my repair request</t>
  </si>
  <si>
    <t>1. Open revamped CyberRCC in Chrome
2. Login as BD User
// If Comm language already is "中文", can skip step 3-5
3. Click "My Account" in the menu
4. Select "中文" in "Comm. Language"
5. Click "Save" and "Confirm"
6. Click "My Repair Requests" in the menu
7. Click "Cannot Find Repair Request" at top-right
8. Click "Submit" button
9. Login into CCE Agent, check the task
10. Repeat Step 1 - 9 in FireFox
11. Repeat Step 1 - 9 in Edge
12. Repeat Step 1 - 9 in Safari</t>
  </si>
  <si>
    <t>CCE Agent: administrator / {no pwd}</t>
  </si>
  <si>
    <t>5. Update success message prompted, the Comm Language updated to "中文"
8. The enquriy submit successfully
9. The new task displayed in queue "ENQ WEB CHI" with coorect data</t>
  </si>
  <si>
    <t>Ivan</t>
  </si>
  <si>
    <t>PASS</t>
  </si>
  <si>
    <t xml:space="preserve">NO response after submit
12/31 Ivan: cannot find a new task in "ENQ WEB CHI"
12/31 Derek: Please add Request Type for Web_Temp_RRF
1/2 Derek: Can be retested
1/5 Ivan: Test OK
</t>
  </si>
  <si>
    <t>General Enquiry ENG in my repair request</t>
  </si>
  <si>
    <t>1. Open revamped CyberRCC in Chrome
2. Login as BD User
// If Comm language already is "English", can skip step 3-5
3. Click "My Account" in the menu
4. Select "English" in "Comm. Language"
5. Click "Save" and "Confirm"
6. Click "My Repair Requests" in the menu
7. Click "Cannot Find Repair Request" at top-right
8. Click "Submit" button
9. Login into CCE Agent, check the task
10. Repeat Step 1 - 9 in FireFox
11. Repeat Step 1 - 9 in Edge
12. Repeat Step 1 - 9 in Safari</t>
  </si>
  <si>
    <t>5. Update success message prompted, the Comm Language updated to "English"
8. The enquriy submit successfully
9. The new task displayed in queue "ENQ WEB ENG" with coorect data</t>
  </si>
  <si>
    <t xml:space="preserve">NO response after submit
12/31 Ivan: cannot find a new task in "ENQ WEB ENG"
12/31 Derek: Please add Request Type for Web_Temp_RRF
1/2 Derek: Can be retested
1/5 Ivan: Test OK
</t>
  </si>
  <si>
    <t>Handle General Enquiry in CCE and DA</t>
  </si>
  <si>
    <t>CCE Agent: administrator / {no pwd}
DA: itapps2 / itapps</t>
  </si>
  <si>
    <t>5. The task detail opened in CCE Agent, the web request page opened in DA, with correct data: (Client Information, Contact Person Information, Description of repair with format:
CyberRCC Request - General Enquiry@{crn}@{RRI ID}@Category@Sub-category@Remarks ).
7. The web request will be ended. 
10. The web request displayed with "End" status.
11. The web request detail page displayed.</t>
  </si>
  <si>
    <t>FAIL</t>
  </si>
  <si>
    <t>Follow Up CHI for Form I RRI in my repair request</t>
  </si>
  <si>
    <r>
      <t>1. Open revamped CyberRCC in Chrome
2. Login as BD User
// If Comm language already is "中文", can skip step 3-5
3. Click "My Account" in the menu
4. Select "中文" in "Comm. Language"
5. Click "Save" and "Confirm"
6. Click "My Repair Requests" in the menu
7. Click "Follow up" in the case
8. Select "Appointment Enquiry"
9. Select "Miss Appointment"
10. Input the remarks
11. Click "Submit"</t>
    </r>
    <r>
      <rPr>
        <sz val="11"/>
        <color theme="1"/>
        <rFont val="Calibri"/>
        <family val="2"/>
        <scheme val="minor"/>
      </rPr>
      <t xml:space="preserve">
12. Login into CCE Agent, check the task
13. Repeat Step 1 - 12 in FireFox
14. Repeat Step 1 - 12 in Edge
15. Repeat Step 1 - 12 in Safari</t>
    </r>
  </si>
  <si>
    <t>5. Update success message prompted, the Comm Language updated to "中文"
11. The enquriy submit successfully
12. The new task displayed in queue "ENQ WEB CHI" with coorect data</t>
  </si>
  <si>
    <t>RRI ID: 8097868001
RRI ID: 8049435001
1/5 Ivan: Test OK</t>
  </si>
  <si>
    <t>Follow Up Eng for Form I RRI in my repair request</t>
  </si>
  <si>
    <r>
      <t>1. Open revamped CyberRCC in Chrome
2. Login as BD User
// If Comm language already is "English", can skip step 3-5
3. Click "My Account" in the menu
4. Select "English" in "Comm. Language"
5. Click "Save" and "Confirm"
6. Click "My Repair Requests" in the menu
7. Click "Follow up" in the case
8. Select "Appointment Enquiry"
9. Select "Miss Appointment"
10. Input the remarks
11. Click "Submit"</t>
    </r>
    <r>
      <rPr>
        <sz val="11"/>
        <color theme="1"/>
        <rFont val="Calibri"/>
        <family val="2"/>
        <scheme val="minor"/>
      </rPr>
      <t xml:space="preserve">
12. Login into CCE Agent, check the task
13. Repeat Step 1 - 12 in FireFox
14. Repeat Step 1 - 12 in Edge
15. Repeat Step 1 - 12 in Safari</t>
    </r>
  </si>
  <si>
    <t>5. Update success message prompted, the Comm Language updated to "English"
11. The enquriy submit successfully
12. The new task displayed in queue "ENQ WEB ENG" with coorect data</t>
  </si>
  <si>
    <t>Handle Form I Follow Up with draft complaint in CCE and DA</t>
  </si>
  <si>
    <r>
      <rPr>
        <b/>
        <sz val="11"/>
        <color rgb="FF000000"/>
        <rFont val="Calibri"/>
        <scheme val="minor"/>
      </rPr>
      <t xml:space="preserve">Continu Case 42/43
</t>
    </r>
    <r>
      <rPr>
        <sz val="11"/>
        <color rgb="FF000000"/>
        <rFont val="Calibri"/>
        <scheme val="minor"/>
      </rPr>
      <t xml:space="preserve">1. Login into CCE Agent
2. Login into DA
3. In CCE Agent click "Task"
4. Click "Open Queue View"
5. Double click the task created in </t>
    </r>
    <r>
      <rPr>
        <b/>
        <sz val="11"/>
        <color rgb="FF000000"/>
        <rFont val="Calibri"/>
        <scheme val="minor"/>
      </rPr>
      <t xml:space="preserve">Case 42/43
</t>
    </r>
    <r>
      <rPr>
        <sz val="11"/>
        <color rgb="FF000000"/>
        <rFont val="Calibri"/>
        <scheme val="minor"/>
      </rPr>
      <t xml:space="preserve">6. Select the checkbox "Is Complaint"
</t>
    </r>
    <r>
      <rPr>
        <b/>
        <sz val="11"/>
        <color rgb="FF000000"/>
        <rFont val="Calibri"/>
        <scheme val="minor"/>
      </rPr>
      <t>7</t>
    </r>
    <r>
      <rPr>
        <sz val="11"/>
        <color rgb="FF000000"/>
        <rFont val="Calibri"/>
        <scheme val="minor"/>
      </rPr>
      <t xml:space="preserve">. Click "End" button in DA web request page
8. Click "Yes"
</t>
    </r>
    <r>
      <rPr>
        <b/>
        <sz val="11"/>
        <color rgb="FF000000"/>
        <rFont val="Calibri"/>
        <scheme val="minor"/>
      </rPr>
      <t>9</t>
    </r>
    <r>
      <rPr>
        <sz val="11"/>
        <color rgb="FF000000"/>
        <rFont val="Calibri"/>
        <scheme val="minor"/>
      </rPr>
      <t xml:space="preserve">. Click "Finish" in CCE Agent pop up task
</t>
    </r>
    <r>
      <rPr>
        <b/>
        <sz val="11"/>
        <color rgb="FF000000"/>
        <rFont val="Calibri"/>
        <scheme val="minor"/>
      </rPr>
      <t>10</t>
    </r>
    <r>
      <rPr>
        <sz val="11"/>
        <color rgb="FF000000"/>
        <rFont val="Calibri"/>
        <scheme val="minor"/>
      </rPr>
      <t>. Click "Search Web Request" in DA manunal
11. Click "Search" (today record)
12. Double click the web request created in</t>
    </r>
    <r>
      <rPr>
        <b/>
        <sz val="11"/>
        <color rgb="FF000000"/>
        <rFont val="Calibri"/>
        <scheme val="minor"/>
      </rPr>
      <t xml:space="preserve"> Case 42/43
</t>
    </r>
    <r>
      <rPr>
        <sz val="11"/>
        <color rgb="FF000000"/>
        <rFont val="Calibri"/>
        <scheme val="minor"/>
      </rPr>
      <t>13. Click "Search RRI" in DA
14. Input the</t>
    </r>
    <r>
      <rPr>
        <b/>
        <sz val="11"/>
        <color rgb="FF000000"/>
        <rFont val="Calibri"/>
        <scheme val="minor"/>
      </rPr>
      <t xml:space="preserve"> Case 42/43</t>
    </r>
    <r>
      <rPr>
        <sz val="11"/>
        <color rgb="FF000000"/>
        <rFont val="Calibri"/>
        <scheme val="minor"/>
      </rPr>
      <t xml:space="preserve"> RRI id, click search
15. Double click the result
16. Double click the related RRI, click "Audit Log"</t>
    </r>
  </si>
  <si>
    <t xml:space="preserve">5. The task detail opened in CCE Agent, the web request page opened in DA, with correct data (Client Information, Contact Person Information, Description of repair with data:
CyberRCC Request - Follow up@{crn}@{RRI ID}@Category@Sub-category@Remarks )).
7. The web request will be ended, a inbox message will sent to Supervisor
11. The web request displayed with "End" status.
12. The web request detail page displayed.
16. Display the audit log with details </t>
  </si>
  <si>
    <t>Follow Up CHI for Form III RRI in my repair request</t>
  </si>
  <si>
    <r>
      <t>1. Open revamped CyberRCC in Chrome
2. Login as BD User
// If Comm language already is "中文", can skip step 3-5
3. Click "My Account" in the menu
4. Select "中文" in "Comm. Language"
5. Click "Save" and "Confirm"
6. Click "My Repair Requests" in the menu
7. Click "Follow up" in the "Referred D.O." case
8. Select "Workmanship Enquiry"
9. Select "Incomplete work"
10. Input the remarks
11. Click "Submit"</t>
    </r>
    <r>
      <rPr>
        <sz val="11"/>
        <color theme="1"/>
        <rFont val="Calibri"/>
        <family val="2"/>
        <scheme val="minor"/>
      </rPr>
      <t xml:space="preserve">
12. Login into CCE Agent, check the task
13. Repeat Step 1 - 12 in FireFox
14. Repeat Step 1 - 12 in Edge
15. Repeat Step 1 - 12 in Safari</t>
    </r>
  </si>
  <si>
    <t>RRI ID: 8049435001
1/5 Ivan: Test OK</t>
  </si>
  <si>
    <t>Follow Up ENG for Form III RRI in my repair request</t>
  </si>
  <si>
    <t>1. Open revamped CyberRCC in Chrome
2. Login as BD User
// If Comm language already is "English", can skip step 3-5
3. Click "My Account" in the menu
4. Select "English" in "Comm. Language"
5. Click "Save" and "Confirm"
6. Click "My Repair Requests" in the menu
7. Click "Follow up" in the "Referred D.O." case
8. Select "Workmanship Enquiry"
9. Select "Incomplete work"
10. Input the remarks
11. Click "Submit"
12. Login into CCE Agent, check the task
13. Repeat Step 1 - 12 in FireFox
14. Repeat Step 1 - 12 in Edge
15. Repeat Step 1 - 12 in Safari</t>
  </si>
  <si>
    <t>Handle Form III Follow Up in CCE and DA</t>
  </si>
  <si>
    <r>
      <t xml:space="preserve">Continu Case 45/46
</t>
    </r>
    <r>
      <rPr>
        <sz val="11"/>
        <color theme="1"/>
        <rFont val="Calibri"/>
        <family val="2"/>
        <scheme val="minor"/>
      </rPr>
      <t>1. Login into CCE Agent</t>
    </r>
    <r>
      <rPr>
        <b/>
        <sz val="11"/>
        <color theme="1"/>
        <rFont val="Calibri"/>
        <family val="2"/>
        <scheme val="minor"/>
      </rPr>
      <t xml:space="preserve">
</t>
    </r>
    <r>
      <rPr>
        <sz val="11"/>
        <color theme="1"/>
        <rFont val="Calibri"/>
        <family val="2"/>
        <scheme val="minor"/>
      </rPr>
      <t>2. Login into DA</t>
    </r>
    <r>
      <rPr>
        <b/>
        <sz val="11"/>
        <color theme="1"/>
        <rFont val="Calibri"/>
        <family val="2"/>
        <scheme val="minor"/>
      </rPr>
      <t xml:space="preserve">
</t>
    </r>
    <r>
      <rPr>
        <sz val="11"/>
        <color theme="1"/>
        <rFont val="Calibri"/>
        <family val="2"/>
        <scheme val="minor"/>
      </rPr>
      <t xml:space="preserve">3. In CCE Agent click "Task"
4. Click "Open Queue View"
5. Double click the task created in </t>
    </r>
    <r>
      <rPr>
        <b/>
        <sz val="11"/>
        <color theme="1"/>
        <rFont val="Calibri"/>
        <family val="2"/>
        <scheme val="minor"/>
      </rPr>
      <t xml:space="preserve">Case 45/46
</t>
    </r>
    <r>
      <rPr>
        <sz val="11"/>
        <color theme="1"/>
        <rFont val="Calibri"/>
        <family val="2"/>
        <scheme val="minor"/>
      </rPr>
      <t>6. Click "End" button in DA web request page
7. Click "Yes"</t>
    </r>
    <r>
      <rPr>
        <b/>
        <sz val="11"/>
        <color theme="1"/>
        <rFont val="Calibri"/>
        <family val="2"/>
        <scheme val="minor"/>
      </rPr>
      <t xml:space="preserve">
</t>
    </r>
    <r>
      <rPr>
        <sz val="11"/>
        <color theme="1"/>
        <rFont val="Calibri"/>
        <family val="2"/>
        <scheme val="minor"/>
      </rPr>
      <t>8. Click "Finish" in CCE Agent pop up task</t>
    </r>
    <r>
      <rPr>
        <b/>
        <sz val="11"/>
        <color theme="1"/>
        <rFont val="Calibri"/>
        <family val="2"/>
        <scheme val="minor"/>
      </rPr>
      <t xml:space="preserve">
</t>
    </r>
    <r>
      <rPr>
        <sz val="11"/>
        <color theme="1"/>
        <rFont val="Calibri"/>
        <family val="2"/>
        <scheme val="minor"/>
      </rPr>
      <t>9. Click "Search Web Request" in DA manunal
10. Click "Search" (today record)</t>
    </r>
    <r>
      <rPr>
        <b/>
        <sz val="11"/>
        <color theme="1"/>
        <rFont val="Calibri"/>
        <family val="2"/>
        <scheme val="minor"/>
      </rPr>
      <t xml:space="preserve">
</t>
    </r>
    <r>
      <rPr>
        <sz val="11"/>
        <color theme="1"/>
        <rFont val="Calibri"/>
        <family val="2"/>
        <scheme val="minor"/>
      </rPr>
      <t>11. Double click the web request created in</t>
    </r>
    <r>
      <rPr>
        <b/>
        <sz val="11"/>
        <color theme="1"/>
        <rFont val="Calibri"/>
        <family val="2"/>
        <scheme val="minor"/>
      </rPr>
      <t xml:space="preserve"> Case 45/46</t>
    </r>
  </si>
  <si>
    <t>5. The task detail opened in CCE Agent, the web request page opened in DA, with correct data (Client Information, Contact Person Information, Description of repair with format:
CyberRCC Request - Follow up@{crn}@{RRI ID}@Category@Sub-category@Remarks ).
7. The web request will be ended. 
10. The web request displayed with "End" status.
11. The web request detail page displayed.</t>
  </si>
  <si>
    <t>Cancel Request for Form I RRI in my repair request</t>
  </si>
  <si>
    <r>
      <t>1. Open revamped CyberRCC in Chrome
2. Login as BD User
3. Click "My Repair Requests" in the menu
4. Click "Follow up" in the case
5. Select "Cancel this Repair Request"
6 Select "No Longer Needed"
7. Input the remarks
8. Click "Submit"</t>
    </r>
    <r>
      <rPr>
        <sz val="11"/>
        <color theme="1"/>
        <rFont val="Calibri"/>
        <family val="2"/>
        <scheme val="minor"/>
      </rPr>
      <t xml:space="preserve">
9. Login into CCE Agent, check the task
10. Repeat Step 1 - 9 in FireFox
11. Repeat Step 1 - 9 in Edge
12. Repeat Step 1 - 9 in Safari</t>
    </r>
  </si>
  <si>
    <t>8. The enquriy submit successfully
9. The new task displayed in queue "ENQ WEB {lang}" with coorect data</t>
  </si>
  <si>
    <t>Handle Form I Cancel Request in CCE and DA</t>
  </si>
  <si>
    <r>
      <rPr>
        <b/>
        <sz val="11"/>
        <color rgb="FF000000"/>
        <rFont val="Calibri"/>
        <scheme val="minor"/>
      </rPr>
      <t xml:space="preserve">Continu Case 48
</t>
    </r>
    <r>
      <rPr>
        <sz val="11"/>
        <color rgb="FF000000"/>
        <rFont val="Calibri"/>
        <scheme val="minor"/>
      </rPr>
      <t xml:space="preserve">1. Login into CCE Agent
2. Login into DA
3. In CCE Agent click "Task"
4. Click "Open Queue View"
5. Double click the task created in </t>
    </r>
    <r>
      <rPr>
        <b/>
        <sz val="11"/>
        <color rgb="FF000000"/>
        <rFont val="Calibri"/>
        <scheme val="minor"/>
      </rPr>
      <t xml:space="preserve">Case 48
</t>
    </r>
    <r>
      <rPr>
        <sz val="11"/>
        <color rgb="FF000000"/>
        <rFont val="Calibri"/>
        <scheme val="minor"/>
      </rPr>
      <t>6. Click "End" button in DA web request page
7. Click "Yes"
8. Click "Finish" in CCE Agent pop up task
9. Click "Search Web Request" in DA manunal
10. Click "Search" (today record)
11. Double click the web request created in</t>
    </r>
    <r>
      <rPr>
        <b/>
        <sz val="11"/>
        <color rgb="FF000000"/>
        <rFont val="Calibri"/>
        <scheme val="minor"/>
      </rPr>
      <t xml:space="preserve"> Case 48
</t>
    </r>
    <r>
      <rPr>
        <sz val="11"/>
        <color rgb="FF000000"/>
        <rFont val="Calibri"/>
        <scheme val="minor"/>
      </rPr>
      <t xml:space="preserve">12. Click "Search RRI" in DA
13. Input the </t>
    </r>
    <r>
      <rPr>
        <b/>
        <sz val="11"/>
        <color rgb="FF000000"/>
        <rFont val="Calibri"/>
        <scheme val="minor"/>
      </rPr>
      <t>Case 48</t>
    </r>
    <r>
      <rPr>
        <sz val="11"/>
        <color rgb="FF000000"/>
        <rFont val="Calibri"/>
        <scheme val="minor"/>
      </rPr>
      <t xml:space="preserve"> RRI id, click search
14. Double click the result
15. Double click the related RRI, click "Audit Log"</t>
    </r>
  </si>
  <si>
    <t xml:space="preserve">5. The task detail opened in CCE Agent, the web request page opened in DA, with correct data (Client Information, Contact Person Information, Description of repair with format:
CyberRCC Request - Cancel Request@{crn}@{RRI ID}@Remarks ).
The "Remark" field display "The web request was requested to be cancelled by the CyberRCC user"
7. The web request will be ended. 
10. The web request displayed with "End" status.
11. The web request detail page displayed.
15. Display the audit log with details </t>
  </si>
  <si>
    <t>Cancel Request for Form III RRI in my repair request</t>
  </si>
  <si>
    <r>
      <t>1. Open revamped CyberRCC in Chrome
2. Login as BD User
3. Click "My Repair Requests" in the menu
4. Click "Follow up" in the "Referred D.O." case
5. Select "Cancel this Repair Request"
6 Select "No Longer Needed"
7. Input the remarks
8. Click "Submit"</t>
    </r>
    <r>
      <rPr>
        <sz val="11"/>
        <color theme="1"/>
        <rFont val="Calibri"/>
        <family val="2"/>
        <scheme val="minor"/>
      </rPr>
      <t xml:space="preserve">
9. Login into CCE Agent, check the task
10. Repeat Step 1 - 9 in FireFox
11. Repeat Step 1 - 9 in Edge
12. Repeat Step 1 - 9 in Safari</t>
    </r>
  </si>
  <si>
    <t>Handle Form III Cancel Request in CCE and DA</t>
  </si>
  <si>
    <r>
      <rPr>
        <b/>
        <sz val="11"/>
        <color rgb="FF000000"/>
        <rFont val="Calibri"/>
        <scheme val="minor"/>
      </rPr>
      <t xml:space="preserve">Continu Case 50
</t>
    </r>
    <r>
      <rPr>
        <sz val="11"/>
        <color rgb="FF000000"/>
        <rFont val="Calibri"/>
        <scheme val="minor"/>
      </rPr>
      <t xml:space="preserve">1. Login into CCE Agent
2. Login into DA
3. In CCE Agent click "Task"
4. Click "Open Queue View"
5. Double click the task created in </t>
    </r>
    <r>
      <rPr>
        <b/>
        <sz val="11"/>
        <color rgb="FF000000"/>
        <rFont val="Calibri"/>
        <scheme val="minor"/>
      </rPr>
      <t xml:space="preserve">Case 50
</t>
    </r>
    <r>
      <rPr>
        <sz val="11"/>
        <color rgb="FF000000"/>
        <rFont val="Calibri"/>
        <scheme val="minor"/>
      </rPr>
      <t>6. Click "End" button in DA web request page
7. Click "Yes"
8. Click "Finish" in CCE Agent pop up task
9. Click "Search Web Request" in DA manunal
10. Click "Search" (today record)
11. Double click the web request created in</t>
    </r>
    <r>
      <rPr>
        <b/>
        <sz val="11"/>
        <color rgb="FF000000"/>
        <rFont val="Calibri"/>
        <scheme val="minor"/>
      </rPr>
      <t xml:space="preserve"> Case 50
</t>
    </r>
    <r>
      <rPr>
        <sz val="11"/>
        <color rgb="FF000000"/>
        <rFont val="Calibri"/>
        <scheme val="minor"/>
      </rPr>
      <t xml:space="preserve">12. Click "Search RRI" in DA
13. Input the </t>
    </r>
    <r>
      <rPr>
        <b/>
        <sz val="11"/>
        <color rgb="FF000000"/>
        <rFont val="Calibri"/>
        <scheme val="minor"/>
      </rPr>
      <t>Case 50</t>
    </r>
    <r>
      <rPr>
        <sz val="11"/>
        <color rgb="FF000000"/>
        <rFont val="Calibri"/>
        <scheme val="minor"/>
      </rPr>
      <t xml:space="preserve"> RRI id, click search
14. Double click the result
15. Double click the related RRI, click "Audit Log"</t>
    </r>
  </si>
  <si>
    <t xml:space="preserve">1/2 Ivan: Test OK
</t>
  </si>
  <si>
    <t>Display Follow Up Request of RRI in my repair request</t>
  </si>
  <si>
    <r>
      <t>1. Open revamped CyberRCC in Chrome
2. Login as BD User
3. Click "My Repair Requests" in the menu
4. Click "Follow up" in the case which tested in</t>
    </r>
    <r>
      <rPr>
        <b/>
        <sz val="11"/>
        <color theme="1"/>
        <rFont val="Calibri"/>
        <family val="2"/>
        <scheme val="minor"/>
      </rPr>
      <t xml:space="preserve"> Case 39/40</t>
    </r>
    <r>
      <rPr>
        <sz val="11"/>
        <color theme="1"/>
        <rFont val="Calibri"/>
        <family val="2"/>
        <scheme val="minor"/>
      </rPr>
      <t xml:space="preserve">
5. Repeat Step 1 - 4 in FireFox
6. Repeat Step 1 - 4 in Edge
7. Repeat Step 1 - 4 in Safari</t>
    </r>
  </si>
  <si>
    <t>4. The history displayed on top.</t>
  </si>
  <si>
    <t xml:space="preserve">1/5 Ivan: Test OK
</t>
  </si>
  <si>
    <t>Cancel Pending Request in my repair request</t>
  </si>
  <si>
    <r>
      <t>1. Open revamped CyberRCC in Chrome
2. Login as BD User
3. Click "My Repair Requests" in the menu
4. Click "Pending" in the tab
5. Click "Cancel This Request" in the repair request
6. Select "Duplicate Repair Request"
7. Input remarks
8. Click "Submit"</t>
    </r>
    <r>
      <rPr>
        <sz val="11"/>
        <color theme="1"/>
        <rFont val="Calibri"/>
        <family val="2"/>
        <scheme val="minor"/>
      </rPr>
      <t xml:space="preserve">
9. Repeat Step 1 - 8 in FireFox
10. Repeat Step 1 - 8 in Edge
11. Repeat Step 1 - 8 in Safari</t>
    </r>
  </si>
  <si>
    <t>8. The cancel request submit successfully, the repair reuqest is no longer displayed in the Pending list</t>
  </si>
  <si>
    <t>CRK: 114505996
CRK: 114506150
1/5 Ivan: Test OK</t>
  </si>
  <si>
    <t>Display Follow Up Request of RRI in BD repair request</t>
  </si>
  <si>
    <r>
      <t>1. Open revamped CyberRCC in Chrome
2. Login as BD Admin
3. Click "B/D Repair Requests" in the menu
4. Click "Follow up" in the case which tested in</t>
    </r>
    <r>
      <rPr>
        <b/>
        <sz val="11"/>
        <color theme="1"/>
        <rFont val="Calibri"/>
        <family val="2"/>
        <scheme val="minor"/>
      </rPr>
      <t xml:space="preserve"> Case Case 39/40</t>
    </r>
    <r>
      <rPr>
        <sz val="11"/>
        <color theme="1"/>
        <rFont val="Calibri"/>
        <family val="2"/>
        <scheme val="minor"/>
      </rPr>
      <t xml:space="preserve">
5. Repeat Step 1 - 4 in FireFox
6. Repeat Step 1 - 4 in Edge
7. Repeat Step 1 - 4 in Safari</t>
    </r>
  </si>
  <si>
    <t>4. The history displayed on top, NO "Submit" button displayed.</t>
  </si>
  <si>
    <t>Handle Cancel Request for Pending before submitting draft</t>
  </si>
  <si>
    <r>
      <rPr>
        <b/>
        <sz val="11"/>
        <color theme="1"/>
        <rFont val="Calibri"/>
        <family val="2"/>
        <scheme val="minor"/>
      </rPr>
      <t xml:space="preserve">Refer "New Repair Request" Case 18 </t>
    </r>
    <r>
      <rPr>
        <sz val="11"/>
        <color theme="1"/>
        <rFont val="Calibri"/>
        <family val="2"/>
        <scheme val="minor"/>
      </rPr>
      <t>to submit a repair request
1. Open revamped CyberRCC in Chrome
2. Login as BD User
3. Click "My Repair Requests" in the menu
4. Click "Pending" in the tab
5. Click "Cancel This Repair Request" in the case</t>
    </r>
  </si>
  <si>
    <t>5. The repair request will be cancelled and no longer displayed in the Pending list</t>
  </si>
  <si>
    <t>Handle Cancel Request for Pending Form I after submitting draft</t>
  </si>
  <si>
    <r>
      <rPr>
        <b/>
        <sz val="11"/>
        <color rgb="FF000000"/>
        <rFont val="Calibri"/>
        <scheme val="minor"/>
      </rPr>
      <t xml:space="preserve">Refer "New Repair Request" Case 18 </t>
    </r>
    <r>
      <rPr>
        <sz val="11"/>
        <color rgb="FF000000"/>
        <rFont val="Calibri"/>
        <scheme val="minor"/>
      </rPr>
      <t>to submit a repair request
1. Login into DA
2. Click "Pending Draft RRI"
3. Double click the repair request just created
4. Click "Accept"
5. Form the case to Form I 
6. Open revamped CyberRCC in Chrome
7. Login as BD User
8. Click "My Repair Requests" in the menu
9. Click "Pending" in the tab
10. Click "Cancel This Repair Request" in the case</t>
    </r>
  </si>
  <si>
    <t>10. The repair request will be cancelled and no longer displayed in the Pending list</t>
  </si>
  <si>
    <r>
      <rPr>
        <b/>
        <sz val="11"/>
        <color theme="1"/>
        <rFont val="Calibri"/>
        <family val="2"/>
        <scheme val="minor"/>
      </rPr>
      <t xml:space="preserve">Refer "New Repair Request" Case 18 </t>
    </r>
    <r>
      <rPr>
        <sz val="11"/>
        <color theme="1"/>
        <rFont val="Calibri"/>
        <family val="2"/>
        <scheme val="minor"/>
      </rPr>
      <t>to submit a repair request
1. Login into DA
2. Click "Pending Draft RRI"
3. Double click the repair request just created
4. Click "Accept"
5. Form the case to Form III
6. Open revamped CyberRCC in Chrome
7. Login as BD User
8. Click "My Repair Requests" in the menu
9. Click "Pending" in the tab
10. Click "Cancel This Repair Request" in the case</t>
    </r>
  </si>
  <si>
    <t>E-acknowledgement Function</t>
  </si>
  <si>
    <t>Display MTC Input Site Completion Date</t>
  </si>
  <si>
    <t>1. Login DA as MTC
2. Enter Site Completion Date for RRF that the CRK has linked to CyberRCC Account
3. Login Revampled CyberRCC with the Step 2 CyberRCC account
4. Select My Repair Request
5. Seach for the RRI of Step 2 RRF
6. Click Confirm Completed</t>
  </si>
  <si>
    <t>5: The RRI under "Confirm Completed" Status and show "Confirm Completed" Button
6: E-Acknowlegememt with MTC Site Completion Date is shown in the pop up</t>
  </si>
  <si>
    <t>Not "Acknowledge", is "Confirm Completed"
20260102: Edited Test Case
Does not Show MTC Completion Date</t>
  </si>
  <si>
    <t>udpate: 2026/1/5</t>
  </si>
  <si>
    <t>Input Site Completion Date Earlier Than MTC One</t>
  </si>
  <si>
    <t>1. Login DA as MTC
2. Enter Site Completion Date for RRF that the CRK has linked to CyberRCC Account
3. Login Revampled CyberRCC with the Step 2 CyberRCC account
4. Select My Repair Request
5. Seach for the RRI of Step 2 RRF
6. Click Confirm Completed
7. Click on Site Completion Date
8. Select Change Before
9. Input a date that earlier than MTC Site Completion Date
10. Click Confirm</t>
  </si>
  <si>
    <t>7: A Pop Up Ask User want to change the site completion date before or after
8: Allow User to update site completion date
10: Submit Client Site Completion Date and RRI is marked End in Revamped CyberRCC</t>
  </si>
  <si>
    <t>Input Site Completion Date Later Than MTC One</t>
  </si>
  <si>
    <t>1. Login DA as MTC
2. Enter Site Completion Date for RRF that the CRK has linked to CyberRCC Account
3. Login Revampled CyberRCC with the Step 2 CyberRCC account
4. Select My Repair Request
5. Seach for the RRI of Step 2 RRF
6. Click Acknowledge
7. Click on Site Completion Date
8. Select Change After
9. Input a date that later than MTC Site Completion Date
10. Input Details and Upload Image or Video
11. Click Submit</t>
  </si>
  <si>
    <t>7: A Pop Up Ask User want to change the site completion date before or after
8: Allow User to update site completion date and ask user to input detail and upload photo for exception report
11: Submit Client Site Completion Date, Exception Report to DA and RRI is marked End in Revamped CyberRCC</t>
  </si>
  <si>
    <t>Validation Checking on Exception Report</t>
  </si>
  <si>
    <t>1. Login DA as MTC
2. Enter Site Completion Date for RRF that the CRK has linked to CyberRCC Account
3. Login Revampled CyberRCC with the Step 2 CyberRCC account
4. Select My Repair Request
5. Seach for the RRI of Step 2 RRF
6. Click Acknowledge
7. Click on Site Completion Date
8. Select Change After
9. Input a date that later than MTC Site Completion Date
10. Click Submit</t>
  </si>
  <si>
    <t>10: Error Message that Detail and Photo is compulsory for excpetion report if report later site completion date</t>
  </si>
  <si>
    <t>Display Web Site Completion Date in DA</t>
  </si>
  <si>
    <r>
      <t>1. Report Site Completion Date from Revamped CyberRCC (Refer to</t>
    </r>
    <r>
      <rPr>
        <b/>
        <sz val="11"/>
        <color theme="1"/>
        <rFont val="Calibri"/>
        <family val="2"/>
        <scheme val="minor"/>
      </rPr>
      <t xml:space="preserve"> My+BD Repair Request Case No. 59/60</t>
    </r>
    <r>
      <rPr>
        <sz val="11"/>
        <color theme="1"/>
        <rFont val="Calibri"/>
        <family val="2"/>
        <scheme val="minor"/>
      </rPr>
      <t>)
2. Login DA with RCC/DS/MTC
3. Click Search RRF
4. Search Step 1 RRI
5. Open the RRF
6. Click Follow Up
7. Click Detail and Open the RRI</t>
    </r>
  </si>
  <si>
    <t>6: Display the latest Client Site Completion Date of all RRI
7: Display the Client Site Completion Date of RRI</t>
  </si>
  <si>
    <t>Display Web Exception Report in DA</t>
  </si>
  <si>
    <r>
      <t xml:space="preserve">1. Report Site Completion Date with Exception Report from Revamped CyberRCC (Refer to </t>
    </r>
    <r>
      <rPr>
        <b/>
        <sz val="11"/>
        <color theme="1"/>
        <rFont val="Calibri"/>
        <family val="2"/>
        <scheme val="minor"/>
      </rPr>
      <t>My+BD Repair Request Case No. 60</t>
    </r>
    <r>
      <rPr>
        <sz val="11"/>
        <color theme="1"/>
        <rFont val="Calibri"/>
        <family val="2"/>
        <scheme val="minor"/>
      </rPr>
      <t>)
2. Login DA with DS/RCC Supervisor
3. Select Outstanding Exception Report
4. Click link</t>
    </r>
  </si>
  <si>
    <t>3: Display the exception report record in Step 1
4: Open the detail of exception report</t>
  </si>
  <si>
    <t>Display Static Message in Contractor Copy</t>
  </si>
  <si>
    <r>
      <t xml:space="preserve">1. Report Site Completion Date from Revamped CyberRCC (Refer to </t>
    </r>
    <r>
      <rPr>
        <b/>
        <sz val="11"/>
        <color theme="1"/>
        <rFont val="Calibri"/>
        <family val="2"/>
        <scheme val="minor"/>
      </rPr>
      <t>My+BD Repair Request Case No. 59/60</t>
    </r>
    <r>
      <rPr>
        <sz val="11"/>
        <color theme="1"/>
        <rFont val="Calibri"/>
        <family val="2"/>
        <scheme val="minor"/>
      </rPr>
      <t>)
2. Login DA with MTC/RCC Supervisor
3. Click Search RRF
4. Search Step 1 RRI
5. Open the RRF and click Export Contractor Copy
6. click Export Client Copy</t>
    </r>
  </si>
  <si>
    <t>5 &amp; 6: Standard Messge is on the export pdf showing the RRF is already reported completion through revamped CyberRCC</t>
  </si>
  <si>
    <t>User Verification UI</t>
  </si>
  <si>
    <t>Pending User Verification Page in different browser and device</t>
  </si>
  <si>
    <t>1. Open Revamped CyberRCC in Chrome
2. Login as BD Admin
3. Select User Verification in Menu
4. Repeat Step 1 - 3 in FireFox
5. Repeat Step 1 - 3 in Edge
6. Repeat Step 1 - 3 in Safari
7. Repeat Step 1 - 3 in Tablet Chrome
8. Repeat Step 1 - 3 in Android Chrome
9. Repeat Step 1 - 3 in iOS Chrome</t>
  </si>
  <si>
    <t>3: Display Pending User Verification Page Properly
4 - 9: Display Pending User Verification Page as Chrome</t>
  </si>
  <si>
    <t>8/12/2025</t>
  </si>
  <si>
    <t>"Quarter" &amp; "Verified" would be stay in align in mobile (fixed)
required field with red color (fixed)</t>
  </si>
  <si>
    <t>Verified User Verification Page in different browser and device</t>
  </si>
  <si>
    <t>1. Open Revamped CyberRCC in Chrome
2. Login as BD Admin
3. Select User Verification in Menu
4. Select Verified Tab
5. Repeat Step 1 - 4 in FireFox
6. Repeat Step 1 - 4 in Edge
7. Repeat Step 1 - 4 in Safari
8. Repeat Step 1 - 4 in Tablet Chrome
9. Repeat Step 1 - 4 in Android Chrome
10. Repeat Step 1 - 4 in iOS Chrome</t>
  </si>
  <si>
    <t>4: Display Verified User Verification Page Properly
5 - 10: Display Verified User Verification Page as Chrome</t>
  </si>
  <si>
    <t>Pending User Verification Page in different language</t>
  </si>
  <si>
    <t>1. Open Revamped CyberRCC in English
2. Login as BD Admin
3. Select User Verification in Menu
4. Select Trandition Chinese
5. Select Simplified Chinese</t>
  </si>
  <si>
    <t>Verified User Verification Page in different language</t>
  </si>
  <si>
    <t>1. Open Revamped CyberRCC in English
2. Login as BD Admin
3. Select User Verification in Menu
4. Select Verified Tab
5. Select Trandition Chinese
6. Select Simplified Chinese</t>
  </si>
  <si>
    <t>4: Display Correct Label in English
5: Display Correct Label in TC
6: Display Correct Label in SC</t>
  </si>
  <si>
    <t>effective date, status tab, button, and so on is not able to change with other language (fixed)</t>
  </si>
  <si>
    <t>Pending User Detail in different browser and device</t>
  </si>
  <si>
    <t>1. Open Revamped CyberRCC in Chrome
2. Login as BD Admin
3. Select User Verification in Menu
4. Double Click a User Record
5. Repeat Step 1 - 4 in FireFox
6. Repeat Step 1 - 4 in Edge
7. Repeat Step 1 - 4 in Safari
8. Repeat Step 1 - 4 in Tablet Chrome
9. Repeat Step 1 - 4 in Android Chrome
10. Repeat Step 1 - 4 in iOS Chrome</t>
  </si>
  <si>
    <t>4: Display Pending User Detail Pop Up Properly
5 - 10: Display Pending User Detail Pop Up Properlye as Chrome</t>
  </si>
  <si>
    <t>Verified User Detail in different browser and device</t>
  </si>
  <si>
    <t>1. Open Revamped CyberRCC in Chrome
2. Login as BD Admin
3. Select User Verification in Menu
4. Select Verified Tab
5. Double Click a User Record
6. Repeat Step 1 - 5 in FireFox
7. Repeat Step 1 - 5 in Edge
8. Repeat Step 1 - 5 in Safari
9. Repeat Step 1 - 5 in Tablet Chrome
10. Repeat Step 1 - 5 in Android Chrome
11. Repeat Step 1 - 5 in iOS Chrome</t>
  </si>
  <si>
    <t>5: Display Verified User Detail Pop Up Properly
6 - 11: Display Verified User Detail Pop Up Properlye as Chrome</t>
  </si>
  <si>
    <r>
      <rPr>
        <sz val="11"/>
        <color theme="9"/>
        <rFont val="Calibri"/>
        <family val="2"/>
        <scheme val="minor"/>
      </rPr>
      <t>"Add New Address" tag, when error message will not disappeared, after the close button was clicked before. (</t>
    </r>
    <r>
      <rPr>
        <i/>
        <sz val="11"/>
        <color theme="9"/>
        <rFont val="Calibri"/>
        <family val="2"/>
        <scheme val="minor"/>
      </rPr>
      <t>fixed</t>
    </r>
    <r>
      <rPr>
        <sz val="11"/>
        <color theme="9"/>
        <rFont val="Calibri"/>
        <family val="2"/>
        <scheme val="minor"/>
      </rPr>
      <t>)
Other desceiption set the length if &gt;255 (</t>
    </r>
    <r>
      <rPr>
        <i/>
        <sz val="11"/>
        <color theme="9"/>
        <rFont val="Calibri"/>
        <family val="2"/>
        <scheme val="minor"/>
      </rPr>
      <t>fixed</t>
    </r>
    <r>
      <rPr>
        <sz val="11"/>
        <color theme="9"/>
        <rFont val="Calibri"/>
        <family val="2"/>
        <scheme val="minor"/>
      </rPr>
      <t>)
date picker would not be closed, when second click on the input box (</t>
    </r>
    <r>
      <rPr>
        <i/>
        <sz val="11"/>
        <color theme="9"/>
        <rFont val="Calibri"/>
        <family val="2"/>
        <scheme val="minor"/>
      </rPr>
      <t>fixed</t>
    </r>
    <r>
      <rPr>
        <sz val="11"/>
        <color theme="9"/>
        <rFont val="Calibri"/>
        <family val="2"/>
        <scheme val="minor"/>
      </rPr>
      <t>)</t>
    </r>
  </si>
  <si>
    <t>Pending User Detail in different language</t>
  </si>
  <si>
    <t>1. Open Revamped CyberRCC in English
2. Login as BD Admin
3. Select User Verification in Menu
4. Double Click a User Record
5. Back to Pending List and Select Tradtional Chinese for language
6. Double Click a User Record
7. Back to Pending List and Select Simplified Chinese for language
8. Double Click a User Record</t>
  </si>
  <si>
    <t>4: Show Correct English Label
6: Show Correct TC Label
8: Show Correct SC Label</t>
  </si>
  <si>
    <t>Verified User Detail in different language</t>
  </si>
  <si>
    <t>1. Open Revamped CyberRCC in English
2. Login as BD Admin
3. Select User Verification in Menu
4. Select Verified Tab
5. Double Click a User Record
6. Back to Verified List and Select Tradtional Chinese for language
7. Double Click a User Record
8. Back to Verified List and Select Simplified Chinese for language
9. Double Click a User Record</t>
  </si>
  <si>
    <t>5: Show Correct English Label
7: Show Correct TC Label
9: Show Correct SC Label</t>
  </si>
  <si>
    <t>User Invitation UI</t>
  </si>
  <si>
    <t>Account Invitation Page in different browser and device</t>
  </si>
  <si>
    <t>1. Open Revamped CyberRCC in Chrome
2. Login as BD Admin
3. Select Acccount Invitation in Menu
4. Repeat Step 1 - 3 in FireFox
5. Repeat Step 1 - 3 in Edge
6. Repeat Step 1 - 3 in Safari
7. Repeat Step 1 - 3 in Tablet Chrome
8. Repeat Step 1 - 3 in Android Chrome
9. Repeat Step 1 - 3 in iOS Chrome</t>
  </si>
  <si>
    <t>3: Display Account Invitation Page Properly
4 - 9: Display Account Invitation Page as Chrome</t>
  </si>
  <si>
    <t>Account Creation Page in different browser and device</t>
  </si>
  <si>
    <t>1. Open Revamped CyberRCC in Chrome
2. Login as BD Admin
3. Select Account Invitation in Menu
4. Select Account Creation Tab
5. Repeat Step 1 - 4 in FireFox
6. Repeat Step 1 - 4 in Edge
7. Repeat Step 1 - 4 in Safari
8. Repeat Step 1 - 4 in Tablet Chrome
9. Repeat Step 1 - 4 in Android Chrome
10. Repeat Step 1 - 4 in iOS Chrome</t>
  </si>
  <si>
    <t>4: Display Account Creation Page Properly
5 - 10: Display Account Creation as Chrome</t>
  </si>
  <si>
    <r>
      <t>"Add New Address" tag, when error message will not disappeared, after the close button was clicked before. (</t>
    </r>
    <r>
      <rPr>
        <i/>
        <sz val="11"/>
        <color theme="1"/>
        <rFont val="Calibri"/>
        <family val="2"/>
        <scheme val="minor"/>
      </rPr>
      <t>fixed</t>
    </r>
    <r>
      <rPr>
        <sz val="11"/>
        <color theme="1"/>
        <rFont val="Calibri"/>
        <family val="2"/>
        <scheme val="minor"/>
      </rPr>
      <t>)
Other desceiption set the length if &gt;255 (fixed)
date picker would not be closed, when second click on the input box (</t>
    </r>
    <r>
      <rPr>
        <i/>
        <sz val="11"/>
        <color theme="1"/>
        <rFont val="Calibri"/>
        <family val="2"/>
        <scheme val="minor"/>
      </rPr>
      <t>fixed</t>
    </r>
    <r>
      <rPr>
        <sz val="11"/>
        <color theme="1"/>
        <rFont val="Calibri"/>
        <family val="2"/>
        <scheme val="minor"/>
      </rPr>
      <t>)
can scroll on table version on new address tag (</t>
    </r>
    <r>
      <rPr>
        <i/>
        <sz val="11"/>
        <color theme="1"/>
        <rFont val="Calibri"/>
        <family val="2"/>
        <scheme val="minor"/>
      </rPr>
      <t>fixed</t>
    </r>
    <r>
      <rPr>
        <sz val="11"/>
        <color theme="1"/>
        <rFont val="Calibri"/>
        <family val="2"/>
        <scheme val="minor"/>
      </rPr>
      <t>)</t>
    </r>
  </si>
  <si>
    <t>fix by Jacky, please do re-test by someone
update: 2026/1/5</t>
  </si>
  <si>
    <t>Account Invitation Page in different language</t>
  </si>
  <si>
    <t>1. Open Revamped CyberRCC in English
2. Login as BD Admin
3. Select Acccount Invitation in Menu
4. Select Trandition Chinese
5. Select Simplified Chinese</t>
  </si>
  <si>
    <t>Account Creation Page in different language</t>
  </si>
  <si>
    <t>1. Open Revamped CyberRCC in English
2. Login as BD Admin
3. Select Acccount Invitation in Menu
4. Select Account Creation Tab
5. Select Trandition Chinese
6. Select Simplified Chinese</t>
  </si>
  <si>
    <t>User Verification Function</t>
  </si>
  <si>
    <t>B/D Admin default display for pending user list</t>
  </si>
  <si>
    <t>1. Open Revamped CyberRCC in Chrome
2. Login as BD Admin
3. Select User Verification in Menu</t>
  </si>
  <si>
    <t>3: Pending and Partial Verified BD User will be shown</t>
  </si>
  <si>
    <t>B/D Admin default display for verified user list</t>
  </si>
  <si>
    <t>1. Open Revamped CyberRCC in Chrome
2. Login as BD Admin
3. Select User Verification in Menu
4. Select Verified User Tab</t>
  </si>
  <si>
    <t>4: Verified BD User will be shown</t>
  </si>
  <si>
    <t>B/D Group Admin default display for pending user list</t>
  </si>
  <si>
    <t>1. Open Revamped CyberRCC in Chrome
2. Login as BD Group Admin 
3. Select User Verification in Menu</t>
  </si>
  <si>
    <t>3: Pending and Partial Verified BD User or BD User does not have Group but in same department Under the Group will be shown</t>
  </si>
  <si>
    <t>B/D Group Admin default display for verified user list</t>
  </si>
  <si>
    <t>1. Open Revamped CyberRCC in Chrome
2. Login as BD Group Admin 
3. Select User Verification in Menu
4. Select Verified User Tab</t>
  </si>
  <si>
    <t>4: Verified BD User Under the Group or BD User does not have Group but in same department will be shown</t>
  </si>
  <si>
    <t>RCC Admin default display for pending user list</t>
  </si>
  <si>
    <t>1. Open Revamped CyberRCC in Chrome
2. Login as RCC Admin
3. Select User Verification in Menu</t>
  </si>
  <si>
    <t>3: All Pending and Partial Verified User will be shown</t>
  </si>
  <si>
    <t>RCC Admin default display for verified user list</t>
  </si>
  <si>
    <t>1. Open Revamped CyberRCC in Chrome
2. Login as RCC Admin
3. Select User Verification in Menu
4. Select Verified User Tab</t>
  </si>
  <si>
    <t>4: All Verified User Under the Group will be shown</t>
  </si>
  <si>
    <t>Simple Filter for pending user list</t>
  </si>
  <si>
    <t>1. Open Revamped CyberRCC in Chrome
2. Login as BD Admin
3. Select User Verification in Menu
4. Enter Test in Search Criteria and click search icon</t>
  </si>
  <si>
    <t>4: Only Pending Or Partial Verified User with Test in Name will be shown</t>
  </si>
  <si>
    <t>Simple Filter for verified user list</t>
  </si>
  <si>
    <t>1. Open Revamped CyberRCC in Chrome
2. Login as BD Admin
3. Select User Verification in Menu
4. Select Verified User Tab
5. Enter Test in Search Criteria and click search icon</t>
  </si>
  <si>
    <t>5: Only Verified User with Test in Name will be shown</t>
  </si>
  <si>
    <t>Advance Filter for pending user list</t>
  </si>
  <si>
    <t>1. Open Revamped CyberRCC in Chrome
2. Login as BD Admin
3. Select User Verification in Menu
4. Enter Morse in Address and click Search
5. Click Reset, then Enter Test in Email and click Search
6. Click Reset, then Enter 99999999 in Contact No and click Search
7. Click Reset, then Select a Group in Group and click Search
8. Click Reset, then Select Pending in Status and click Search</t>
  </si>
  <si>
    <t>4: User with Address contains Morse will be shown
5: User with Email contains Test will be shown
6: User with Contact 99999999 will be shown
7: User in the Group will be shown
8: Pending User will be shown</t>
  </si>
  <si>
    <t>Advance Filter for verified user list</t>
  </si>
  <si>
    <t>1. Open Revamped CyberRCC in Chrome
2. Login as BD Admin
3. Select User Verification in Menu
4. Select Verified User Tab
5. Enter Morse in Address and click Search
6. Click Reset, then Enter Test in Email and click Search
7. Click Reset, then Enter 99999999 in Contact No and click Search
8. Click Reset, then Select a Group in Group and click Search
9. Click Reset, then Select Inactive in Status and click Search</t>
  </si>
  <si>
    <t>5: User with Address contains Morse will be shown
6: User with Email contains Test will be shown
7: User with Contact 99999999 will be shown
8: User in the Group will be shown
9: Inactive User will be shown</t>
  </si>
  <si>
    <t>Verify User and address</t>
  </si>
  <si>
    <t>1. Open Revamped CyberRCC in Chrome
2. Login as BD Admin
3. Select User Verification in Menu 
4. Multiselect user account
5. Click Verify button</t>
  </si>
  <si>
    <t>5: Those user and address is verified</t>
  </si>
  <si>
    <t>Verify Non Group User by BD Group Admin</t>
  </si>
  <si>
    <t>1. Open Revamped CyberRCC in Chrome
2. Login as BD Group Admin
3. Select User Verification in Menu 
4. Select User Account without Group
5. Click Verify Button</t>
  </si>
  <si>
    <t>5: The user cannot be verified since group admin does not have the right to verify</t>
  </si>
  <si>
    <t>Verify Address only</t>
  </si>
  <si>
    <t>1. Open Revamped CyberRCC in Chrome
2. Login as BD Admin
3. Select User Verification in Menu 
4.Open a pending/partial verified account
5. Click Verify Address button on one of the address
6. click Save</t>
  </si>
  <si>
    <t>5: Address is temporaily marked as verified
6: Address is updated in datebase and refresh user list</t>
  </si>
  <si>
    <t>Delete User in Pending list</t>
  </si>
  <si>
    <t>1. Open Revamped CyberRCC in Chrome
2. Login as BD Admin
3. Select User Verification in Menu
4. Select user account
5. Click Delete Button
6. Click Confirm Button</t>
  </si>
  <si>
    <t>5: Confirmation is pop up
6: Account is Deleted</t>
  </si>
  <si>
    <t>Delete User in Verified list</t>
  </si>
  <si>
    <t>1. Open Revamped CyberRCC in Chrome
2. Login as BD Admin
3. Select User Verification in Menu
4. Select Verified User Tab
5. Select user account
6. Click Delete Button
7. Click Confirm Button</t>
  </si>
  <si>
    <t>6: Confirmation is pop up
7: Account is Deleted</t>
  </si>
  <si>
    <t>Delete User in User Detail Page</t>
  </si>
  <si>
    <t>1. Open Revamped CyberRCC in Chrome
2. Login as BD Admin
3. Select User Verification in Menu
4. Open a user detail
5. Click Delete Button
6. Click Confirm Button</t>
  </si>
  <si>
    <t>Delete Non Group User by BD Group Admin</t>
  </si>
  <si>
    <t>1. Open Revamped CyberRCC in Chrome
2. Login as BD Group Admin
3. Select User Verification in Menu 
4. Select User Account without Group
5. Click Delete Button</t>
  </si>
  <si>
    <t>5: The user cannot be deleted since group admin does not have the right to verify</t>
  </si>
  <si>
    <t>Delete Address</t>
  </si>
  <si>
    <t>1. Open Revamped CyberRCC in Chrome
2. Login as BD Admin
3. Select User Verification in Menu
4. Open a user detail
5. Click Delete button on the address
6. Click Save button</t>
  </si>
  <si>
    <t>5. Address is temporaily deleted
6. Address is deleted and user account is updated</t>
  </si>
  <si>
    <t>Add Address</t>
  </si>
  <si>
    <t>1. Open Revamped CyberRCC in Chrome
2. Login as BD Admin
3. Select User Verification in Menu
4. Open a user detail
5. Click Add Address
6. Fill in all compulsory information
7. Click Confirm
8. Click Save</t>
  </si>
  <si>
    <t>7: Address is temporaily added in the user account
8: Address is added in the account, and the account is updated</t>
  </si>
  <si>
    <t>Edit Address</t>
  </si>
  <si>
    <t>1. Open Revamped CyberRCC in Chrome
2. Login as BD Admin
3. Select User Verification in Menu
4. Open a user detail
5. Click edit button on address
6. update the address info
7. Click Confirm
8. Click Save</t>
  </si>
  <si>
    <t>7: Address is temporaily updated
8: User is updated with updated address</t>
  </si>
  <si>
    <t>Change Group of user</t>
  </si>
  <si>
    <t>1. Open Revamped CyberRCC in Chrome
2. Login as BD Admin
3. Select User Verification in Menu
4. Open a user detail
5. Select a group for the user
6. Click Save button</t>
  </si>
  <si>
    <t>6: Group of the account is updated</t>
  </si>
  <si>
    <t>View User's repair request history</t>
  </si>
  <si>
    <t>1. Open Revamped CyberRCC in Chrome
2. Login as BD Admin
3. Select User Verification in Menu
4. Click User Creation Tab
5. Open a user Detail
6. Click View User's Repair Request History</t>
  </si>
  <si>
    <t>6. Redirect to B/D Repair Request with filterd User Repair Request</t>
  </si>
  <si>
    <t>View User Detail in pending user list</t>
  </si>
  <si>
    <t>1. Open Revamped CyberRCC in Chrome
2. Login as BD Admin
3. Select User Verification in Menu
4. Click Arrow Button</t>
  </si>
  <si>
    <t>4: User Detail is pop up</t>
  </si>
  <si>
    <t>View User Detail in verified user list</t>
  </si>
  <si>
    <t>1. Open Revamped CyberRCC in Chrome
2. Login as BD Admin
3. Select User Verification in Menu
4. Click User Creation Tab
5. Click Arrow Button</t>
  </si>
  <si>
    <t>5: User Detail is pop up</t>
  </si>
  <si>
    <t>Activate User</t>
  </si>
  <si>
    <t>1. Open Revamped CyberRCC in Chrome
2. Login as BD Admin
3. Select User Verification in Menu
4. Click User Creation Tab
5. Click Activate for a non-active account</t>
  </si>
  <si>
    <t xml:space="preserve">5: The account is marked active and can login </t>
  </si>
  <si>
    <t>Deactivate Non Group User by BD Group Admin</t>
  </si>
  <si>
    <t>1. Open Revamped CyberRCC in Chrome
2. Login as BD Group Admin
3. Select User Verification in Menu
4. Select Verified Tab
5. Click Deactivate Button for a User without group</t>
  </si>
  <si>
    <t>5: The user cannot be deactivated since group admin does not have the right to verify</t>
  </si>
  <si>
    <t>Deactivate User</t>
  </si>
  <si>
    <t>1. Open Revamped CyberRCC in Chrome
2. Login as BD Admin
3. Select User Verification in Menu
4. Click User Creation Tab
5. Click Deactivate for a active account</t>
  </si>
  <si>
    <t xml:space="preserve">5: The account is marked inactive and cannot login </t>
  </si>
  <si>
    <t>Export Pending User List</t>
  </si>
  <si>
    <t>1. Open Revamped CyberRCC in Chrome
2. Login as BD Admin
3. Select User Verification in Menu
4. Click Export Full List</t>
  </si>
  <si>
    <t>4: Pending And Partial Verified User List will be exported as excel. The List should be same as displayed in revamped CyberRCC</t>
  </si>
  <si>
    <t>Export Verified User List</t>
  </si>
  <si>
    <t>1. Open Revamped CyberRCC in Chrome
2. Login as BD Admin
3. Select User Verification in Menu
4. Select Verified User Tab
5. Click Export Full List</t>
  </si>
  <si>
    <t>5: Verified User List will be exported as excel. The List should be same as displayed in revamped CyberRCC</t>
  </si>
  <si>
    <t>User Invitation Function</t>
  </si>
  <si>
    <t>B/D Admin Send Invitation Email</t>
  </si>
  <si>
    <t>1. Open Revamped CyberRCC in Chrome
2. Login as BD Admin
3. Select Account Invitation in Menu
4. Input Email Address and click Send Invitation</t>
  </si>
  <si>
    <t>4: Email is sent with Revamped CyberRCC sign up link</t>
  </si>
  <si>
    <t>RCC Admin Send Invitation Email</t>
  </si>
  <si>
    <t>1. Open Revamped CyberRCC in Chrome
2. Login as RCC Admin
3. Select Account Invitation in Menu
4. Input Email Address and click Send Invitation</t>
  </si>
  <si>
    <t>B/D Group Admin Send Invitation Email</t>
  </si>
  <si>
    <t>1. Open Revamped CyberRCC in Chrome
2. Login as BD Group Admin
3. Select Account Invitation in Menu
4. Input Email Address and click Send Invitation</t>
  </si>
  <si>
    <t>Validation on Sending Invitation Email</t>
  </si>
  <si>
    <t>1. Open Revamped CyberRCC in Chrome
2. Login as BD Admin
3. Select Account Invitation in Menu
4. Input a wrong format Email Address, i.e. without @ and click Send Invitation</t>
  </si>
  <si>
    <t>4:Error Message - Wrong Email Format will be shown</t>
  </si>
  <si>
    <t>Account Registration by Invitation Email</t>
  </si>
  <si>
    <r>
      <t xml:space="preserve">1. Open Revamped CyberRCC in Chrome
2. Login as BD Admin
3. Select Account Invitation in Menu
4. Input Email Address and click Send Invitation
5. Open the email and click on the link
6. Fill in the Sign Up Form with non gov email and submit (Refer to </t>
    </r>
    <r>
      <rPr>
        <b/>
        <sz val="11"/>
        <color theme="1"/>
        <rFont val="Calibri"/>
        <family val="2"/>
        <scheme val="minor"/>
      </rPr>
      <t>SignUp+MyAccount Case 1</t>
    </r>
    <r>
      <rPr>
        <sz val="11"/>
        <color theme="1"/>
        <rFont val="Calibri"/>
        <family val="2"/>
        <scheme val="minor"/>
      </rPr>
      <t>2)</t>
    </r>
  </si>
  <si>
    <t>5: Sign Up Page will be poped
6: Account Create Successfully</t>
  </si>
  <si>
    <t>B/D Admin Batch Upload Account Creation</t>
  </si>
  <si>
    <t>1. Open Revamped CyberRCC in Chrome
2. Login as B/D Admin
3. Select Account Invitation in Menu
4. Select Account Creation Tab
5. Select Group 
6. Click Upload File and select Upload excel file with correct input record
7. Select User Verification and Select Verified User Tab</t>
  </si>
  <si>
    <t>4: Burea/Department is disabled and locked with admin's B/D
5: Show all Groups under B/D
6: Create multiple account successfully
7: Can find the account record created in step 6</t>
  </si>
  <si>
    <t>RCC Admin Batch Upload Account Creation</t>
  </si>
  <si>
    <t>1. Open Revamped CyberRCC in Chrome
2. Login as RCC Admin
3. Select Account Invitation in Menu
4. Select Account Creation Tab
5. Select a Department
6. Select Group 
7. Click Upload File and select Upload excel file with correct input record
8. Select User Verification and Select Verified User Tab</t>
  </si>
  <si>
    <t>4: Burea/Department is not disabled 
6: Show all Groups under B/D
7: Create multiple account successfully
8: Can find the account record created in step 6</t>
  </si>
  <si>
    <t>B/D Group Admin Batch Upload Account Creation</t>
  </si>
  <si>
    <t>1. Open Revamped CyberRCC in Chrome
2. Login as B/D Group Admin
3. Select Account Invitation in Menu
4. Select Account Creation Tab
5. Select Group 
6. Click Upload File and select Upload excel file with correct input record
7. Select User Verification and Select Verified User Tab</t>
  </si>
  <si>
    <t>4: Burea/Department is disabled and locked with admin's B/D
5: Show the Groups under the B/D Group Admin
6: Create multiple account successfully
7: Can find the account record created in step 6</t>
  </si>
  <si>
    <t>Validation on Batch Upload Account Creation</t>
  </si>
  <si>
    <t>1. Open Revamped CyberRCC in Chrome
2. Login as B/D Admin
3. Select Account Invitation in Menu
4. Select Account Creation Tab
5. Select Group 
6. Prepare a Excel with following Record:
a) Missing Login Email
b) Missing title
c) Missing Last Name Eng
d) Missing First Name Eng
e) Missing Post
f) Missing Primary Contact Number
g) Missing Prefered Language
h) Invalid Email Format
i) Invalid Phone Format for Primary Contact
j) Invalid Phone Format for Secondary Contact
k) duplicate email in account
l) duplicate email in excel</t>
  </si>
  <si>
    <t>6: Row of the those records will shown with error message, cannot insert those record with error.</t>
  </si>
  <si>
    <t>Validation on Record in Batch Upload Excel</t>
  </si>
  <si>
    <t>1. Open Revamped CyberRCC in Chrome
2. Login as B/D Admin
3. Select Account Invitation in Menu
4. Select Account Creation Tab
5. Select Group 
6. Click Upload File and Select a non excel file</t>
  </si>
  <si>
    <t>6: Error Message for wrong file format will be shown</t>
  </si>
  <si>
    <t>Download Batch Upload Excel Template</t>
  </si>
  <si>
    <t>1. Open Revamped CyberRCC in Chrome
2. Login as B/D Admin
3. Select Account Invitation in Menu
4. Select Account Creation Tab
5. Click Download Template</t>
  </si>
  <si>
    <t>5: Batch Upload Account Excel Template is exported</t>
  </si>
  <si>
    <t>B/D Admin Manually Create Single Account</t>
  </si>
  <si>
    <t>1. Open Revamped CyberRCC in Chrome
2. Login as B/D Admin
3. Select Account Invitation in Menu
4. Select Account Creation Tab
5. Enter all compulsory information and click Next
6. Click Create</t>
  </si>
  <si>
    <t>4: Bureau/Department is disabled and auto selected B/D, the Group list will be all groups under B/D
5: Redirect to Preview Account Page
6: Account is created, email is sent to login email with account creation success and password</t>
  </si>
  <si>
    <t>RCC Admin Manually Create Single Account</t>
  </si>
  <si>
    <t>1. Open Revamped CyberRCC in Chrome
2. Login as RCC Admin
3. Select Account Invitation in Menu
4. Select Account Creation Tab
5. Enter all compulsory information and click Next
6. Click Create</t>
  </si>
  <si>
    <t>4: Bureau/Department is not disabled
5: Redirect to Preview Account Page
6: Account is created, email is sent to login email with account creation success and password</t>
  </si>
  <si>
    <t>B/D Group Admin Create Single Account</t>
  </si>
  <si>
    <t>1. Open Revamped CyberRCC in Chrome
2. Login as B/D Group Admin
3. Select Account Invitation in Menu
4. Select Account Creation Tab
5. Enter all compulsory information and click Next
6. Click Create</t>
  </si>
  <si>
    <t>4: Bureau/Department is disabled and auto selected B/D, the Group list will be the group under the Group Admin
5: Redirect to Preview Account Page
6: Account is created, email is sent to login email with account creation success and password</t>
  </si>
  <si>
    <t>Validation on Manually Create Single Account</t>
  </si>
  <si>
    <t>1. Open Revamped CyberRCC in Chrome
2. Login as B/D Group Admin
3. Select Account Invitation in Menu
4. Select Account Creation Tab
5. Click Next 
6. Enter Incorrect Format Email and click Next
7. Enter duplicate email address from existing CyberRCC user list and click Next
8. Enter Correct Email, Set Primary Contact Number to non 8 digit number and click Next
9. Enter Correct Secondary Contact Number to non 8 digit number and click Next</t>
  </si>
  <si>
    <t>5: Error Message for mandatory field will be shown, including:
- Login Email
- First Name (Eng)
- Last Name (Eng)
- Primary Contact No
- Bureau/Department
- Post
6: Error Message for incorrect email format will be shown
7: Error Message for duplicate email  will be shown
8: Error Message for incorrect primary phone format will be shown
9: Error Message for incorrect secondary phone format will be shown</t>
  </si>
  <si>
    <t>Add Address on creating Single Account</t>
  </si>
  <si>
    <t>1. Open Revamped CyberRCC in Chrome
2. Login as B/D Group Admin
3. Select Account Invitation in Menu
4. Select Account Creation Tab
5. Enter all compulsory information 
6. Click Add New under Address
7. Enter all compulsory address information and mark as quarter
8. Click Confirm
9. Click Next
10. Click Create</t>
  </si>
  <si>
    <t>6: Add Address is pop up
8: A Address record is added under Address
9: Redirect to Preview Account Page with Address
10: Account with Address is created, email is sent to login email with account creation success and password</t>
  </si>
  <si>
    <t>Validation on adding Address on creating Single Account</t>
  </si>
  <si>
    <t>1. Open Revamped CyberRCC in Chrome
2. Login as B/D Group Admin
3. Select Account Invitation in Menu
4. Select Account Creation Tab
5. Enter all compulsory information 
6. Click Add New under Address
7. Leave all the fields empty and click Confirm
8. Enter all compulsory address information and enter invalid date for effective start date and effective end date
9.  Enter valid date for effective start date and effective end date but end date is earlier than start date</t>
  </si>
  <si>
    <t>7: Error Message for mandatory field will be shown, including:
- District
- Area
- Effective Start Date
- Street/Estate/Village/Building
8: Error Message for incorrect format of effective start date and end date
9: Error Message for end date cannot be earlier than start date</t>
  </si>
  <si>
    <t>Group Maintenance UI</t>
  </si>
  <si>
    <t>Group Maintenance Page in different browser and device</t>
  </si>
  <si>
    <t>1. Open Revamped CyberRCC in Chrome Browser
2. Login as BD Admin
3. Click Group Setting
4. Click Add Group
5. Repeat Step1-4 in FireFox Browser
6. Repeat Step1-4 in Edge Browser
7. Repeat Step1-4 in Safari Browser
8. Repeat Step1-4 in tablet Chrome Browser
9. Repeat Step1-4 in Andoid Chrome Browser
10. Repeat Step1-4 in iOS Safari Browser</t>
  </si>
  <si>
    <t>3: Show Group Setting Page Properly
4: Show Add Group Pop Up Properly
5 - 10: Similar Layout as Result 3 &amp; 4 in Chrome</t>
  </si>
  <si>
    <t>Group Maintenance Page in different language</t>
  </si>
  <si>
    <t>1. Open Revamped CyberRCC in English
2. Login as BD Admin
3. Click Group Setting
4. Click Add Group
5. Click Cancel and Select Traditional Chinese
6. Click Add Group again
7.  Click Cancel and Select Simplfied Chinese
8. Click Add Group</t>
  </si>
  <si>
    <t>3 - 4: Display correct label in English
5 - 6: Display correct label in Traditional Chinese
7 - 8: Display correct label in Simplified Chinese</t>
  </si>
  <si>
    <t>群組 vs 組&amp;分組
搜尋 vs 搜尋&amp;搜索
member name showing null or underfined</t>
  </si>
  <si>
    <t>Group Maintenance Function</t>
  </si>
  <si>
    <t xml:space="preserve">Default B/D Admin Display for Group List </t>
  </si>
  <si>
    <t>1. Open Revamped CyberRCC in Chrome Browser
2. Login as BD Admin
3. Click Group Setting</t>
  </si>
  <si>
    <t>3: Only show B/D's own group list and filtering of B/D is default value as B/D and disabled</t>
  </si>
  <si>
    <r>
      <t xml:space="preserve">default value is Agricuiture, Fisheries and Conservation Department, Not B/D.
</t>
    </r>
    <r>
      <rPr>
        <sz val="11"/>
        <color theme="9"/>
        <rFont val="Calibri"/>
        <family val="2"/>
        <scheme val="minor"/>
      </rPr>
      <t>(Agricuiture, Fisheries and Conservation Department is correct B/D name)</t>
    </r>
  </si>
  <si>
    <t xml:space="preserve">Default RCC Admin Display for Group List </t>
  </si>
  <si>
    <t>1. Open Revamped CyberRCC in Chrome Browser
2. Login as RCC Admin
3. Click Group Setting</t>
  </si>
  <si>
    <t>3: Show All Group List and filtering of B/D is default empty and enabled</t>
  </si>
  <si>
    <t xml:space="preserve">default value is not empty and cannot select the list of B/D
</t>
  </si>
  <si>
    <t>Filtering of Group List</t>
  </si>
  <si>
    <t>1. Open Revamped CyberRCC in Chrome Browser
2. Login as BD Admin
3. Click Group Setting
4. Enter "Acc" in Search Group</t>
  </si>
  <si>
    <t>4: Only Group or Sub Group contain "Acc" will be shown</t>
  </si>
  <si>
    <t>Add new group successfully</t>
  </si>
  <si>
    <t>1. Open Revamped CyberRCC in Chrome Browser
2. Login as BD Admin
3. Click Group Setting
4. Click Add Group
5. Select Parent Group and Input Group Name
6. Click Confirm</t>
  </si>
  <si>
    <t>6: Group create successfully</t>
  </si>
  <si>
    <t>Edit group successfully</t>
  </si>
  <si>
    <t>1. Open Revamped CyberRCC in Chrome Browser
2. Login as BD Admin
3. Click Group Setting
4. Click Edit Icon of a Group
5. Update Group Name
6. Click Confirm</t>
  </si>
  <si>
    <t>6: Update Group Successfully</t>
  </si>
  <si>
    <t>Validation for adding new group</t>
  </si>
  <si>
    <t>1. Open Revamped CyberRCC in Chrome Browser
2. Login as BD Admin
3. Click Group Setting
4. Click Add Group
5. Click Confirm</t>
  </si>
  <si>
    <t>4: Error Message - Missing Group Name will be shown</t>
  </si>
  <si>
    <t>Assign admin for group</t>
  </si>
  <si>
    <t>1. Open Revamped CyberRCC in Chrome Browser
2. Login as BD Admin
3. Click Group Setting
4. Click Edit Icon of a Group
5. Input Test in Search Admin under Group Admin
6. Select a User Account
7. Click Confirm</t>
  </si>
  <si>
    <t>5: Show all User under B/D with "Test in email / name"
6: Seleted User will be shown under Group Admin
7: Group Admin List is saved and updated in database</t>
  </si>
  <si>
    <t>after confirm, selected User have not in the Group Admin list even using RCC admin 
1 Dec 25 Ivan: Tested OK</t>
  </si>
  <si>
    <t>Remove admin for group</t>
  </si>
  <si>
    <t>1. Open Revamped CyberRCC in Chrome Browser
2. Login as BD Admin
3. Click Group Setting
4. Click Edit Icon of a Group
5. click delete icon of the user under Group Admin
6. Click Confirm</t>
  </si>
  <si>
    <t>6: The user will be removed from the list under Group Admin
7: Group Admin List is saved and updated in database</t>
  </si>
  <si>
    <t>Assign member for group</t>
  </si>
  <si>
    <t>1. Open Revamped CyberRCC in Chrome Browser
2. Login as BD Admin
3. Click Group Setting
4. Click Edit Icon of a Group
5. Input Test in Search Member under Group Member
6. Select a User Account
7. Click Confirm</t>
  </si>
  <si>
    <t>5: Show all User under B/D with "Test in email / name"
6: Seleted User will be shown under Group Member
7: Group Member List is saved and updated in database, Total Number of Group Members will be updated and shown on the right of the group name</t>
  </si>
  <si>
    <t>Remove member for group</t>
  </si>
  <si>
    <t>1. Open Revamped CyberRCC in Chrome Browser
2. Login as BD Admin
3. Click Group Setting
4. Click Edit Icon of a Group
5. click delete icon of the user under Group Member
6. Click Confirm</t>
  </si>
  <si>
    <t>6: The user will be removed from the list under Group Member
7: Group Member List is saved and updated in database, Total Number of Group Members will be updated and shown on the right of the group name</t>
  </si>
  <si>
    <t>Delete Group Successfully</t>
  </si>
  <si>
    <t>1. Open Revamped CyberRCC in Chrome Browser
2. Login as BD Admin
3. Click Group Setting
4. Click Delete Icon of a Group that does not have members or sub group</t>
  </si>
  <si>
    <t xml:space="preserve">4: Group successfully deleted in BD and updated in database </t>
  </si>
  <si>
    <t>Validation for deleting group</t>
  </si>
  <si>
    <t>1. Open Revamped CyberRCC in Chrome Browser
2. Login as BD Admin
3. Click Group Setting
4. Click Delete Icon of a Group that have members
5. Click Delete Icon of a Group that have sub groups</t>
  </si>
  <si>
    <t>4: Error Message - Have Group Member cannot delete will be shown
5: Error Message - Have Sub Group cannot delete will be shown</t>
  </si>
  <si>
    <t>error message always showing there are still member in group when a group have a support group only.
1 Dec 25 Ivan: Tested OK</t>
  </si>
  <si>
    <t>Monthly BD Report Download UI</t>
  </si>
  <si>
    <t>Monthly BD Report Download UI in different browser and device</t>
  </si>
  <si>
    <t>1. Open Revamped CyberRCC in Chrome
2. Login as BD User with Report Viewer
3. Click Monthly Report
4. Repeat Step 1 - 3 in FireFox
5. Repeat Step 1 - 3 in Edge
6. Repeat Step 1 - 3 in Safari
7. Repeat Step 1 - 3 in Tablet Chrome
8. Repeat Step 1 - 3 in Android Chrome
9. Repeat Step 1 - 3 in iOS Chrome</t>
  </si>
  <si>
    <t>3: Display Monthly Report Page Properly
4 - 9: Display Monthly Report Page as Chrome</t>
  </si>
  <si>
    <t>Monthly BD Report Download UI in different language</t>
  </si>
  <si>
    <t>1. Open Revamped CyberRCC in English
2. Login as BD User with Report Viewer
3. Click Monthly Report
4. Select Tradition Chinese as language
5. Select Simplified Chinese as language</t>
  </si>
  <si>
    <t>3: Display Label in English
4: Display Label in Tradition Chinese
5: Display Label in Simplified Chinese</t>
  </si>
  <si>
    <t>Monthly BD Report</t>
  </si>
  <si>
    <t>Download Monthly Report through revamped CyberRCC</t>
  </si>
  <si>
    <t>1. Open Revamped CyberRCC in English
2. Login as BD User with Report Viewer
3. Click Monthly Report
4. Click Download under July</t>
  </si>
  <si>
    <t>4. July Monthly BD Report will be downloaded</t>
  </si>
  <si>
    <t>When click download monthly report, error occur can't open file location. Setting not change.
When click download annual report, 502 bad Gateway error</t>
  </si>
  <si>
    <t>Download Whole Year Report</t>
  </si>
  <si>
    <t>1. Open Revamped CyberRCC in English
2. Login as BD User with Report Viewer
3. Click Monthly Report
4. Click Download 2025 Reports</t>
  </si>
  <si>
    <t>4. Whole Year BD Report will be downloaded as zip</t>
  </si>
  <si>
    <t>RCC Supervisors upload the monthly report settings in DA</t>
  </si>
  <si>
    <t>1. Login DA as RCC Supervisor
2. Click Monthly Report Setting
3. Click Upload and select correct excel</t>
  </si>
  <si>
    <t>3. Monthly Report Setting will be updated</t>
  </si>
  <si>
    <t>RCC Supervisors download the monthly report settings in DA</t>
  </si>
  <si>
    <t>1. Login DA as RCC Supervisor
2. Click Monthly Report Setting
3. Click Download</t>
  </si>
  <si>
    <t>3: Existing Monthly Report Setting will be downloaded</t>
  </si>
  <si>
    <t>A JSONArray text must start with '[' at 1 [character 2 line 1]</t>
  </si>
  <si>
    <t>Auto Generate B/D Reports by System</t>
  </si>
  <si>
    <t>1. Run the schedule program for monthly generate report</t>
  </si>
  <si>
    <t>1: All B/D Report will be automatically generated and move to destination folder</t>
  </si>
  <si>
    <t>Send B/D Reports to corresponding email by email list</t>
  </si>
  <si>
    <t>1: All B/D Report will be automatically generated and move to destination folder, email will be sent to email configured in email setting</t>
  </si>
  <si>
    <t>Search RRF UI</t>
  </si>
  <si>
    <t>Search RRF UI in different browser and device</t>
  </si>
  <si>
    <t>1. Open External DA
2. Login as DS and select CyberRCC
3. Select Search RRF
4. Enter a date ramge and click search
5. Repeat Step 1 - 4 in FireFox
6. Repeat Step 1 - 4 in Edge
7. Repeat Step 1 - 4 in Safari
8. Repeat Step 1 - 4 in Tablet Chrome
9. Repeat Step 1 - 4 in Android Chrome
10. Repeat Step 1 - 4 in iOS Chrome</t>
  </si>
  <si>
    <t>3 &amp; 4: Display Search RRF Panel and Result Properly
5 - 10: Same display as Chrome browser</t>
  </si>
  <si>
    <t>Form I RRF Detail UI in different browser and device</t>
  </si>
  <si>
    <t>1. Open External DA
2. Login as DS and select CyberRCC
3. Select Search RRF
4. Enter a date ramge and click search
5. Open a Form I RRF
6. Repeat Step 1 - 5 in FireFox
7. Repeat Step 1 - 5 in Edge
8. Repeat Step 1 - 5 in Safari
9. Repeat Step 1 - 5 in Tablet Chrome
10. Repeat Step 1 - 5 in Android Chrome
11. Repeat Step 1 - 5 in iOS Chrome</t>
  </si>
  <si>
    <t>5: Display Form I RRF Detail Properly
6 - 11: Same display as Chrome browser</t>
  </si>
  <si>
    <t>Form III RRF Detail UI in different browser and device</t>
  </si>
  <si>
    <t>1. Open External DA
2. Login as DS and select CyberRCC
3. Select Search RRF
4. Enter a date ramge and click search
5. Open a Form III RRF
6. Repeat Step 1 - 5 in FireFox
7. Repeat Step 1 - 5 in Edge
8. Repeat Step 1 - 5 in Safari
9. Repeat Step 1 - 5 in Tablet Chrome
10. Repeat Step 1 - 5 in Android Chrome
11. Repeat Step 1 - 5 in iOS Chrome</t>
  </si>
  <si>
    <t>5: Display Form III RRF Detail Properly
6 - 11: Same display as Chrome browser</t>
  </si>
  <si>
    <t>Search RRF Function</t>
  </si>
  <si>
    <t>Simple Search RRF - CRN</t>
  </si>
  <si>
    <t>1. Open External DA
2. Login as DS and select CyberRCC
3. Select Search RRF
4. Enter CRN
5. Click Search</t>
  </si>
  <si>
    <t>CRN: 80929400</t>
  </si>
  <si>
    <t>5: RRF with the CRN will be shown</t>
  </si>
  <si>
    <t>1. The Search RRF webpage keep on loading when using RCC Supervisor Login (itapps2)
2. RRF with the CRN will be shown at the first searching or reloading the webpage but 0 result found of changing other number.
1 Dec 25 Ivan: ALL CRN, RRF and MWO cannot use and show "Please insert properly CRK / RRI ID / CRN"
17 Dec 25 Ivan: Tested</t>
  </si>
  <si>
    <t>Simple Search RRF - RRI ID</t>
  </si>
  <si>
    <t>1. Open External DA
2. Login as DS and select CyberRCC
3. Select Search RRF
4. Enter RRI
5. Click Search</t>
  </si>
  <si>
    <t>RRI: 8097785001</t>
  </si>
  <si>
    <t>5: RRF with the RRI will be shown</t>
  </si>
  <si>
    <t>0 result found but can search by Quick Search RRF
17 Dec 25 Ivan: Tested</t>
  </si>
  <si>
    <t>Simple Search RRF - MWO</t>
  </si>
  <si>
    <t>1. Open External DA
2. Login as DS and select CyberRCC
3. Select Search RRF
4. Enter MWO
5. Click Search</t>
  </si>
  <si>
    <t>MWO: A7287160
              A1100157</t>
  </si>
  <si>
    <t>5: RRF with the MWO will be shown</t>
  </si>
  <si>
    <t>1. MWO: A7426900 searching have not result even Qucik Search RRF
27 Dec 25 Ivan: Tested</t>
  </si>
  <si>
    <t>Simple Search RRF - WO</t>
  </si>
  <si>
    <t>1. Open External DA
2. Login as DS and select CyberRCC
3. Select Search RRF
4. Enter WO
5. Click Search</t>
  </si>
  <si>
    <t>WO: B8890310</t>
  </si>
  <si>
    <t>5: RRF with the WO will be shown</t>
  </si>
  <si>
    <t>RRF with the WO will be shown at the first searching or reloading the webpage but 0 result found of changing other number.</t>
  </si>
  <si>
    <t>My RRF Search</t>
  </si>
  <si>
    <t>1. Open External DA
2. Login as DS that belongs to 22 Area  and select CyberRCC
3. Select Search RRF
4. Enter date range for callindatetime
5. Enable My RRF Only
6. Click Search</t>
  </si>
  <si>
    <t>DA: wongcw5 / itapps</t>
  </si>
  <si>
    <t>3: My RRF Only will be enabled
6: Only DS's RRF will be shown</t>
  </si>
  <si>
    <r>
      <rPr>
        <sz val="11"/>
        <color rgb="FF000000"/>
        <rFont val="Calibri"/>
        <scheme val="minor"/>
      </rPr>
      <t xml:space="preserve">No DS account with Area 10
</t>
    </r>
    <r>
      <rPr>
        <sz val="11"/>
        <color rgb="FF70AD47"/>
        <rFont val="Calibri"/>
        <scheme val="minor"/>
      </rPr>
      <t xml:space="preserve">(Assigned DA account to test)
</t>
    </r>
    <r>
      <rPr>
        <sz val="11"/>
        <color rgb="FF000000"/>
        <rFont val="Calibri"/>
        <scheme val="minor"/>
      </rPr>
      <t xml:space="preserve">1/ 5 Ivan:  Result are same when my rrf only enable or not.
</t>
    </r>
  </si>
  <si>
    <t>update:2026/1/5</t>
  </si>
  <si>
    <t>Disable My RRF Search</t>
  </si>
  <si>
    <t>1. Open External DA
2. Login as DS that not belong to 22 Area  and select CyberRCC
3. Select Search RRF</t>
  </si>
  <si>
    <t>3: My RRF Only will be disabled</t>
  </si>
  <si>
    <r>
      <rPr>
        <sz val="11"/>
        <color rgb="FF000000"/>
        <rFont val="Calibri"/>
        <family val="2"/>
        <scheme val="minor"/>
      </rPr>
      <t xml:space="preserve">No DS account with Area 10
</t>
    </r>
    <r>
      <rPr>
        <sz val="11"/>
        <color rgb="FF70AD47"/>
        <rFont val="Calibri"/>
        <family val="2"/>
        <scheme val="minor"/>
      </rPr>
      <t>(Assigned DA account to test)
1 Dec 25 Ivan: Tested</t>
    </r>
  </si>
  <si>
    <t>Search RRF - Callin Date</t>
  </si>
  <si>
    <t>1. Open External DA
2. Login as DS and select CyberRCC
3. Select Search RRF
4. Select 7 days for Call-in Date
5. Click Search</t>
  </si>
  <si>
    <t>Area 51</t>
  </si>
  <si>
    <t>4: Default past 7 days are shown
5: RRF within 7 days call-in will be shown</t>
  </si>
  <si>
    <t>Search RRF - RRF Create Date</t>
  </si>
  <si>
    <t>1. Open External DA
2. Login as DS and select CyberRCC
3. Select Search RRF
4. Select 14 days for RRF Create Date
5. Click Search</t>
  </si>
  <si>
    <t>4: Default past 14 days are shown
5: RRF within 14 days creation will be shown</t>
  </si>
  <si>
    <t>Search RRF - Location (And)</t>
  </si>
  <si>
    <t>1. Open External DA
2. Login as DS and select CyberRCC
3. Select Search RRF
4. Enter Locations and Select And for operator
5. Click Search</t>
  </si>
  <si>
    <t>Chai Wan Fire Station</t>
  </si>
  <si>
    <t>5: RRF with the location contains both word will be shown</t>
  </si>
  <si>
    <t>Result are same when input or no input
1/ 5 Dec Ivan: cannot filter Localtion for seaching</t>
  </si>
  <si>
    <t>Search RRF - Location (Or)</t>
  </si>
  <si>
    <t>POLICE MARRIED QUARTERS AT 18 TSUI WAN STREET, CHAI WAN. BLOCK 2, FLAT 23F</t>
  </si>
  <si>
    <t>5: RRF with the location contains either words will be shown</t>
  </si>
  <si>
    <t>Search RRF - Area</t>
  </si>
  <si>
    <t>1. Open External DA
2. Login as DS and select CyberRCC
3. Select Search RRF
4. Select 11 for Area
5. Click Search</t>
  </si>
  <si>
    <t>5: RRF with the area code will be shown</t>
  </si>
  <si>
    <t>Search RRF - Location Code</t>
  </si>
  <si>
    <t>1. Open External DA
2. Login as DS and select CyberRCC
3. Select Search RRF
4. Enter Location Code
5. Click Search</t>
  </si>
  <si>
    <t xml:space="preserve">DB04400253000
2024/04/01 - 2024/04/21	</t>
  </si>
  <si>
    <t>5: RRF with the location code will be shown</t>
  </si>
  <si>
    <t>Search RRF - Position</t>
  </si>
  <si>
    <t>1. Open External DA
2. Login as DS and select CyberRCC
3. Select Search RRF
4. Enter Position
5. Click Search</t>
  </si>
  <si>
    <t xml:space="preserve">G/F, female toilet, cub. #6
G/F, Male toilet , whb#1
2024/04/01 - 2024/04/21	</t>
  </si>
  <si>
    <t>5: RRF with the position will be shown</t>
  </si>
  <si>
    <r>
      <t xml:space="preserve">female result included when searching male
</t>
    </r>
    <r>
      <rPr>
        <sz val="11"/>
        <color theme="9"/>
        <rFont val="Calibri"/>
        <family val="2"/>
        <scheme val="minor"/>
      </rPr>
      <t>(execpted result)</t>
    </r>
  </si>
  <si>
    <t>Search RRF - Phone</t>
  </si>
  <si>
    <t>1. Open External DA
2. Login as DS and select CyberRCC
3. Select Search RRF
4. Enter Phone
5. Click Search</t>
  </si>
  <si>
    <t>5: RRF with the phone will be shown</t>
  </si>
  <si>
    <t>Search RRF - Day Shift</t>
  </si>
  <si>
    <t>1. Open External DA
2. Login as DS and select CyberRCC
3. Select Search RRF
4. Select Day Shift
5. Click Search</t>
  </si>
  <si>
    <t>Day</t>
  </si>
  <si>
    <t>5: RRF in day shift will be shown</t>
  </si>
  <si>
    <t>Search RRF - Night Shift</t>
  </si>
  <si>
    <t>1. Open External DA
2. Login as DS and select CyberRCC
3. Select Search RRF
4. Select Night Shift
5. Click Search</t>
  </si>
  <si>
    <t>Night</t>
  </si>
  <si>
    <t>5: RRF in Night shift will be shown</t>
  </si>
  <si>
    <t>Search RRF - RRF Type I</t>
  </si>
  <si>
    <t>1. Open External DA
2. Login as DS and select CyberRCC
3. Select Search RRF
4. Select I for RRF Type
5. Click Search</t>
  </si>
  <si>
    <t>RRF Type I</t>
  </si>
  <si>
    <t>5: Form I RRF will be shown</t>
  </si>
  <si>
    <t>Search RRF - RRF Type III</t>
  </si>
  <si>
    <t>1. Open External DA
2. Login as DS and select CyberRCC
3. Select Search RRF
4. Select III for RRF Type
5. Click Search</t>
  </si>
  <si>
    <t>RRF Type III</t>
  </si>
  <si>
    <t>5: Form III RRF will be shown</t>
  </si>
  <si>
    <t>Search RRF - ACTION Site Completion Date</t>
  </si>
  <si>
    <t>1. Open External DA
2. Login as DS and select CyberRCC
3. Select Search RRF
4. Enter Yes for ACTION Site Completion Date
5. Click Search</t>
  </si>
  <si>
    <t xml:space="preserve"> ACTION Site Completion Date: Yes</t>
  </si>
  <si>
    <t>5: RRF with Site Completion Date will be shown</t>
  </si>
  <si>
    <t>Search RRF - RRF Status Active</t>
  </si>
  <si>
    <t>1. Open External DA
2. Login as DS and select CyberRCC
3. Select Search RRF
4. Select Active for RRF Status
5. Click Search</t>
  </si>
  <si>
    <t>RRF Status : Active</t>
  </si>
  <si>
    <t>5: RRF with Active Status will be shown</t>
  </si>
  <si>
    <t>Search RRF - RRF Status Converted</t>
  </si>
  <si>
    <t>1. Open External DA
2. Login as DS and select CyberRCC
3. Select Search RRF
4. Select Converted for RRF Status
5. Click Search</t>
  </si>
  <si>
    <t>Callin date: 2023/11/25 - 2023/11/27
Area: 11
RRF Status: Converted</t>
  </si>
  <si>
    <t>5: RRF with Converted Status will be shown</t>
  </si>
  <si>
    <r>
      <rPr>
        <sz val="11"/>
        <color rgb="FF000000"/>
        <rFont val="Calibri"/>
        <family val="2"/>
        <scheme val="minor"/>
      </rPr>
      <t xml:space="preserve">0 result found
</t>
    </r>
    <r>
      <rPr>
        <sz val="11"/>
        <color rgb="FF70AD47"/>
        <rFont val="Calibri"/>
        <family val="2"/>
        <scheme val="minor"/>
      </rPr>
      <t xml:space="preserve">(Provided test data)
</t>
    </r>
    <r>
      <rPr>
        <sz val="11"/>
        <color rgb="FF000000"/>
        <rFont val="Calibri"/>
        <family val="2"/>
        <scheme val="minor"/>
      </rPr>
      <t>1 Dec 25 Ivan: tested ok</t>
    </r>
  </si>
  <si>
    <t>Search RRF - RRF Status To Be Converted</t>
  </si>
  <si>
    <t>1. Open External DA
2. Login as DS and select CyberRCC
3. Select Search RRF
4. Select To Be Converted for RRF Status
5. Click Search</t>
  </si>
  <si>
    <t>Callin date: 2023/11/25 - 2023/11/27
Area: 11
RRF Status: To Be Converted</t>
  </si>
  <si>
    <t>5: RRF with To Be Converted Status will be shown</t>
  </si>
  <si>
    <t>Search RRF - RRF Status To Be Converted*</t>
  </si>
  <si>
    <t>1. Open External DA
2. Login as DS and select CyberRCC
3. Select Search RRF
4. Select To Be Converted* for RRF Status
5. Click Search</t>
  </si>
  <si>
    <t>Callin date: 2023/11/25 - 2023/11/27
Area: 11
RRF Status: To Be Converted*</t>
  </si>
  <si>
    <t>5: RRF with To Be Converted* Status will be shown</t>
  </si>
  <si>
    <t>Search RRF - RRF Status Cancelled</t>
  </si>
  <si>
    <t>1. Open External DA
2. Login as DS and select CyberRCC
3. Select Search RRF
4. Select Cancelled for RRF Status
5. Click Search</t>
  </si>
  <si>
    <t>Callin date: 2023/11/25 - 2023/11/27
Area: 11
RRF Status: Cancelled</t>
  </si>
  <si>
    <t>5: RRF with Cancelled Status will be shown</t>
  </si>
  <si>
    <t>Search RRF - RRF Status Batch for Audit</t>
  </si>
  <si>
    <t>1. Open External DA
2. Login as DS and select CyberRCC
3. Select Search RRF
4. Select Batch for Audit for RRF Status
5. Click Search</t>
  </si>
  <si>
    <t>Callin date: 2023/11/17 - 2023/11/27
Area: 11
RRF Status: Batch for Audit</t>
  </si>
  <si>
    <t>5: RRF with Batch for Audit Status will be shown</t>
  </si>
  <si>
    <t>Search RRF - RRF Status Claimed</t>
  </si>
  <si>
    <t>1. Open External DA
2. Login as DS and select CyberRCC
3. Select Search RRF
4. Select Claimed for RRF Status
5. Click Search</t>
  </si>
  <si>
    <t>Callin date: 2024/02/29 - 2024/02/29
Area: 11
RRF Status: Claimed</t>
  </si>
  <si>
    <t>5: RRF with Claimed Status will be shown</t>
  </si>
  <si>
    <t>Search RRF - RRF Status Accepted</t>
  </si>
  <si>
    <t>1. Open External DA
2. Login as DS and select CyberRCC
3. Select Search RRF
4. Select Accepted for RRF Status
5. Click Search</t>
  </si>
  <si>
    <t>Callin date: 2023/12/01 - 2023/12/07
Area: 11
RRF Status: Accepted</t>
  </si>
  <si>
    <t>5: RRF with Accepted Status will be shown</t>
  </si>
  <si>
    <t>Search RRF - RRF Status Rejected</t>
  </si>
  <si>
    <t>1. Open External DA
2. Login as DS and select CyberRCC
3. Select Search RRF
4. Select Rejected for RRF Status
5. Click Search</t>
  </si>
  <si>
    <t>Callin date: 2023/12/01 - 2023/12/29
Area: 12
RRF Status: Rejected</t>
  </si>
  <si>
    <t>5: RRF with Rejected Status will be shown</t>
  </si>
  <si>
    <t>Search RRF - RRF Status Resubmited</t>
  </si>
  <si>
    <t>1. Open External DA
2. Login as DS and select CyberRCC
3. Select Search RRF
4. Select Resubmited for RRF Status
5. Click Search</t>
  </si>
  <si>
    <t>Callin date: 2023/10/25 - 2023/10/25
Area: 12
RRF Status: Re-submitted</t>
  </si>
  <si>
    <t>5: RRF with Resubmited Status will be shown</t>
  </si>
  <si>
    <r>
      <rPr>
        <sz val="11"/>
        <color rgb="FF000000"/>
        <rFont val="Calibri"/>
        <family val="2"/>
        <scheme val="minor"/>
      </rPr>
      <t xml:space="preserve">0 result found
</t>
    </r>
    <r>
      <rPr>
        <sz val="11"/>
        <color rgb="FF70AD47"/>
        <rFont val="Calibri"/>
        <family val="2"/>
        <scheme val="minor"/>
      </rPr>
      <t xml:space="preserve">(Provided test data)
</t>
    </r>
    <r>
      <rPr>
        <sz val="11"/>
        <color rgb="FF000000"/>
        <rFont val="Calibri"/>
        <family val="2"/>
        <scheme val="minor"/>
      </rPr>
      <t>1 Dec 25 Ivan: 0 result found
17 Dec 25 Ivan: Tested</t>
    </r>
  </si>
  <si>
    <t>Search RRF - RRF Status Grouped At</t>
  </si>
  <si>
    <t>1. Open External DA
2. Login as DS and select CyberRCC
3. Select Search RRF
4. Select Grouped At for RRF Status
5. Click Search</t>
  </si>
  <si>
    <t>Callin date: 2024/03/01 - 2024/03/30
Area: 52
RRF Status: Grouped At</t>
  </si>
  <si>
    <t>5: RRF with Grouped At Status will be shown</t>
  </si>
  <si>
    <r>
      <rPr>
        <sz val="11"/>
        <color rgb="FF000000"/>
        <rFont val="Calibri"/>
        <family val="2"/>
        <scheme val="minor"/>
      </rPr>
      <t xml:space="preserve">0 result found
</t>
    </r>
    <r>
      <rPr>
        <sz val="11"/>
        <color rgb="FF70AD47"/>
        <rFont val="Calibri"/>
        <family val="2"/>
        <scheme val="minor"/>
      </rPr>
      <t xml:space="preserve">(Provided test data)
</t>
    </r>
    <r>
      <rPr>
        <sz val="11"/>
        <color rgb="FF000000"/>
        <rFont val="Calibri"/>
        <family val="2"/>
        <scheme val="minor"/>
      </rPr>
      <t>1 Dec 25 Ivan: seem some data grouped at xxxx but 0 result found
17 Dec 25 Ivan: Tested</t>
    </r>
  </si>
  <si>
    <t>Search RRF - Cancelled RRF?</t>
  </si>
  <si>
    <t>1. Open External DA
2. Login as DS and select CyberRCC
3. Select Search RRF
4. Select Yes for Cancelled RRF?
5. Click Search</t>
  </si>
  <si>
    <t>5: Only RCC Cancelled RRF will be shown</t>
  </si>
  <si>
    <t>Search RRF - Voice Channel</t>
  </si>
  <si>
    <t>1. Open External DA
2. Login as DS and select CyberRCC
3. Select Search RRF
4. Select Voice for Channel
5. Click Search</t>
  </si>
  <si>
    <t>Callin date: 2023/11/01 - 2023/11/27
Area: 32</t>
  </si>
  <si>
    <t>5: Only RRF from voice channel will be shown</t>
  </si>
  <si>
    <t>Search RRF - Web Channel</t>
  </si>
  <si>
    <t>1. Open External DA
2. Login as DS and select CyberRCC
3. Select Search RRF
4. Select Web for Channel
5. Click Search</t>
  </si>
  <si>
    <t>5: Only RRF from web channel will be shown</t>
  </si>
  <si>
    <t>Search RRF - FEHD App Channel</t>
  </si>
  <si>
    <t>1. Open External DA
2. Login as DS and select CyberRCC
3. Select Search RRF
4. Select FEHD App for Channel
5. Click Search</t>
  </si>
  <si>
    <t>5: Only RRF from FEHD App channel will be shown</t>
  </si>
  <si>
    <t>Search RRF - High Risk</t>
  </si>
  <si>
    <t>1. Open External DA
2. Login as DS and select CyberRCC
3. Select Search RRF
4. Enter Yes for High Risk
5. Click Search</t>
  </si>
  <si>
    <t>Callin date: 2023/11/25 - 2023/11/27
Area: 11</t>
  </si>
  <si>
    <t>5: Only High Risk RRF will be shown</t>
  </si>
  <si>
    <t>0 result found
(Provided test data)
1 Dec 25 Ivan: 0 result found
17 Dec 25 Ivan: Tested</t>
  </si>
  <si>
    <t>Search RRF - Urgecy Emergency</t>
  </si>
  <si>
    <t>1. Open External DA
2. Login as DS and select CyberRCC
3. Select Search RRF
4. Select Emergency for Urgency
5. Click Search</t>
  </si>
  <si>
    <t>5: Only Emergency RRF will be shown</t>
  </si>
  <si>
    <t>Search RRF - Urgecy Urgent</t>
  </si>
  <si>
    <t>1. Open External DA
2. Login as DS and select CyberRCC
3. Select Search RRF
4. Select Urgent for Urgency
5. Click Search</t>
  </si>
  <si>
    <t>5: Only Urgent RRF will be shown</t>
  </si>
  <si>
    <t>Search RRF - Urgecy Normal</t>
  </si>
  <si>
    <t>1. Open External DA
2. Login as DS and select CyberRCC
3. Select Search RRF
4. Select Normal for Urgency
5. Click Search</t>
  </si>
  <si>
    <t>5: Only Normal RRF will be shown</t>
  </si>
  <si>
    <t>Search RRF - Without Site Completion Date</t>
  </si>
  <si>
    <t>1. Open External DA
2. Login as DS and select CyberRCC
3. Select Search RRF
4. Check Without Site Completion Date
5. Click Search</t>
  </si>
  <si>
    <t>5: Only RRF without MTC site completion date will be shown</t>
  </si>
  <si>
    <t>1 Dec 25 Ivan: result are same when check or uncheck Without Site Completion Date
17 Dec 25 Ivan: Tested</t>
  </si>
  <si>
    <t>Search RRF - Without Site Completion Date (IC)</t>
  </si>
  <si>
    <t>1. Open External DA
2. Login as DS and select CyberRCC
3. Select Search RRF
4. Check Without Site Completion Date(IC)
5. Click Search</t>
  </si>
  <si>
    <t>5: Only RRF without IC site completion date will be shown</t>
  </si>
  <si>
    <t>0 result found
(Provided test data)
1 Dec 25 Ivan: can find the date of Site Completeion Date (from IC) if check or uncheck Without Site Completeion Date (IC)
17 Dec 25 Ivan: Tested</t>
  </si>
  <si>
    <t>Sort RRF Result List</t>
  </si>
  <si>
    <t>1. Open External DA
2. Login as DS and select CyberRCC
3. Select Search RRF
4. Select 30 Days for Call-in Datetime
5. Click Search
6: Select Oldest for sorting</t>
  </si>
  <si>
    <t>2024/04/01 - 2024/04/30</t>
  </si>
  <si>
    <t>4: past 30 days will be shown
5: default sorting should be newest
6: sorting will change to oldest</t>
  </si>
  <si>
    <t>Download Full RRF Result List</t>
  </si>
  <si>
    <t>1. Open External DA
2. Login as DS and select CyberRCC
3. Select Search RRF
4. Enter Callindatetime
5. Click Search
6. Click Download Full List</t>
  </si>
  <si>
    <t>6: An Excel will be exported and the list of RRF should be same as search result. The last column will be CyberRCC hyperlink of RRF</t>
  </si>
  <si>
    <t>Nothing when click Download Full List
1/5 Ivan: Test Ok</t>
  </si>
  <si>
    <t>Page Switching for RRF result List</t>
  </si>
  <si>
    <t xml:space="preserve">1. Open External DA
2. Login as DS and select CyberRCC
3. Select Search RRF
4. Enter 30 Days for Call-in Datetime
5. Click Search
5. Click 2 in Page Navigation
6. Click Left Arrow in Page Navigation </t>
  </si>
  <si>
    <t>4: Default in first page and show first 10 records
5: switch to second page of records and show next 10 records
6: Switch back to first page and show first 10 records</t>
  </si>
  <si>
    <t>Call the Client Phone number in RRF Result List</t>
  </si>
  <si>
    <t>1. Open External DA
2. Login as DS and select CyberRCC
3. Select Search RRF
4. Enter Callindatetime
5. Click Search
6. Click phone number of the RRF</t>
  </si>
  <si>
    <t>6: Direct call the phone number by phone</t>
  </si>
  <si>
    <t>RRF I Detail</t>
  </si>
  <si>
    <t>1. Open External DA
2. Login as DS and select CyberRCC
3. Select Search RRF
4. Select I for RRF Type
5. Click Search
6. Double click one Form I RRF</t>
  </si>
  <si>
    <t>2024/04/01 - 2024/04/30
CRN: 79446410</t>
  </si>
  <si>
    <t>6: RRF Detail will be opened. The information should be same as DA</t>
  </si>
  <si>
    <t xml:space="preserve">1/5 Ivan: , is it no Location Alert info for Detail, Audit and IC infomration for Follow? </t>
  </si>
  <si>
    <t>RRF I Follow Up</t>
  </si>
  <si>
    <t>1. Open External DA
2. Login as DS and select CyberRCC
3. Select Search RRF
4. Select I for RRF Type
5. Click Search
6. Double click one Form I RRF
7. Click Follow Up</t>
  </si>
  <si>
    <t>2024/04/01 - 2024/04/30
RRI ID: 8095322001</t>
  </si>
  <si>
    <t>7: Follow Up Tab will be shown. The information should be same as DA</t>
  </si>
  <si>
    <t>RRF I Draft Complaint</t>
  </si>
  <si>
    <t xml:space="preserve">1. Open External DA
2. Login as DS and select CyberRCC
3. Select Search RRF
4. Select I for RRF Type
5. Click Search
6. Double click one Form I RRF
7. Click Draft Complaint </t>
  </si>
  <si>
    <t>RRI ID: 8095322001</t>
  </si>
  <si>
    <t>7: Draft Complaint Tab will be shown. The information should be same as DA</t>
  </si>
  <si>
    <t>RRF I Draft Complaint Detail</t>
  </si>
  <si>
    <t>1. Open External DA
2. Login as DS and select CyberRCC
3. Select Search RRF
4. Select I for RRF Type
5. Click Search
6. Double click one Form I RRF
7. Click Draft Complaint 
8. Double click a draft complaint</t>
  </si>
  <si>
    <t>8: Draft Complaint Detail will be shown. The information should be same as DA</t>
  </si>
  <si>
    <t>Nothing when Double click a draft complaint
17-Dec IvanTested.</t>
  </si>
  <si>
    <t>RRF I Redirect to DA Page</t>
  </si>
  <si>
    <t>1. Open External DA
2. Login as DS and select CyberRCC
3. Select Search RRF
4. Select I for RRF Type
5. Click Search
6. Double click one Form I RRF
7. Click DA Button</t>
  </si>
  <si>
    <t>7: Redirect to DA RRF Record</t>
  </si>
  <si>
    <t>Call the Client Phone number in Form I RRF Detail</t>
  </si>
  <si>
    <t>1. Open External DA
2. Login as DS and select CyberRCC
3. Select Search RRF
4. Select I for RRF Type
5. Click Search
6. Double click one Form I RRF
7. Click phone number of the RRF</t>
  </si>
  <si>
    <t>7: Direct call the phone number by phone</t>
  </si>
  <si>
    <t xml:space="preserve">RRF I MWO/WO </t>
  </si>
  <si>
    <t>1. Open External DA
2. Login as DS and select CyberRCC
3. Select Search RRF
4. Select I for RRF Type
5. Click Search
6. Double click one Form I RRF
7. Click MWO/WO</t>
  </si>
  <si>
    <t>7: Mwo/WO Tab will be shown. The information should be same as DA</t>
  </si>
  <si>
    <t>RRF I Request History</t>
  </si>
  <si>
    <t>1. Open External DA
2. Login as DS and select CyberRCC
3. Select Search RRF
4. Select I for RRF Type
5. Click Search
6. Double click one Form I RRF
7. Click Request History</t>
  </si>
  <si>
    <t>7: Request History Tab will be shown. The information should be same as DA</t>
  </si>
  <si>
    <t>Pass, but not find data with Request History</t>
  </si>
  <si>
    <t>RRF I Default Notice</t>
  </si>
  <si>
    <t>1. Open External DA
2. Login as DS and select CyberRCC
3. Select Search RRF
4. Select I for RRF Type
5. Click Search
6. Double click one Form I RRF
7. Click Default Notice</t>
  </si>
  <si>
    <t>7: Default Notice Tab will be shown. The information should be same as DA</t>
  </si>
  <si>
    <t xml:space="preserve">Pass, but not find data with Default Notice </t>
  </si>
  <si>
    <t>RRF I Default Notice Detail</t>
  </si>
  <si>
    <t>1. Open External DA
2. Login as DS and select CyberRCC
3. Select Search RRF
4. Select I for RRF Type
5. Click Search
6. Double click one Form I RRF
7. Click Default Notice
8. Double click a default notice</t>
  </si>
  <si>
    <t>8: Dedault Notice Detail will be shown. The information should be same as DA</t>
  </si>
  <si>
    <t>RRF III Detail</t>
  </si>
  <si>
    <t>1. Open External DA
2. Login as DS and select CyberRCC
3. Select Search RRF
4. Select III for RRF Type
5. Click Search
6. Double click one Form III RRF</t>
  </si>
  <si>
    <t>2024/04/02 - 2024/04/30</t>
  </si>
  <si>
    <t xml:space="preserve">1/5 Ivan: Is it no Location Alert and No Complicated Repair Description.
</t>
  </si>
  <si>
    <t>RRF III MWO/WO</t>
  </si>
  <si>
    <t>1. Open External DA
2. Login as DS and select CyberRCC
3. Select Search RRF
4. Select III for RRF Type
5. Click Search
6. Double click one Form III RRF
7. Click MWO/WO</t>
  </si>
  <si>
    <t>Pass, but not find data with MVO/WO</t>
  </si>
  <si>
    <t>RRF III Request History</t>
  </si>
  <si>
    <t>1. Open External DA
2. Login as DS and select CyberRCC
3. Select Search RRF
4. Select III for RRF Type
5. Click Search
6. Double click one Form III RRF
7. Click Request History</t>
  </si>
  <si>
    <t>RRF III Redirect to DA Page</t>
  </si>
  <si>
    <t>1. Open External DA
2. Login as DS and select CyberRCC
3. Select Search RRF
4. Select III for RRF Type
5. Click Search
6. Double click one Form III RRF
7. Click DA Button</t>
  </si>
  <si>
    <t>Call the Client Phone number in Form III RRF Detail</t>
  </si>
  <si>
    <t>1. Open External DA
2. Login as DS and select CyberRCC
3. Select Search RRF
4. Select III for RRF Type
5. Click Search
6. Double click one Form III RRF
7. Click phone number of the RRF</t>
  </si>
  <si>
    <t>17 Dec 25 Ivan: No testing phone number for calling</t>
  </si>
  <si>
    <t>Flag Up Monitor UI</t>
  </si>
  <si>
    <t>Flag Up Monitor Screen UI in different browser and device</t>
  </si>
  <si>
    <t>1. Open Extranet DA in Chrome
2. Login with DS account in DA
3. Select the post and "CyberRCC" for destination
4. Select Flag Up in Revamped CyberRCC menu
5. Repeat Step 1 - 4 in FireFox
6. Repeat Step 1 - 4 in Edge
7. Repeat Step 1 - 4 in Safari
8. Repeat Step 1 - 4 in Tablet Chrome
9. Repeat Step 1 - 4 in Android Chrome
10. Repeat Step 1 - 4 in iOS Chrome</t>
  </si>
  <si>
    <t>4: Display Flag Up Monitor Screen Properly
5 - 10: Same display as Chrome browser</t>
  </si>
  <si>
    <t>(Pad) icon is not align (fixed)</t>
  </si>
  <si>
    <t>Form III Monitor UI</t>
  </si>
  <si>
    <t>Form III Monitor Screen UI in different browser and device</t>
  </si>
  <si>
    <t>1. Open Extranet DA in Chrome
2. Login with DS account in DA
3. Select the post and "CyberRCC" for destination
4. Select Monitor Screen (RRF III) in Revamped CyberRCC menu
5. Repeat Step 1 - 4 in FireFox
6. Repeat Step 1 - 4 in Edge
7. Repeat Step 1 - 4 in Safari
8. Repeat Step 1 - 4 in Tablet Chrome
9. Repeat Step 1 - 4 in Android Chrome
10. Repeat Step 1 - 4 in iOS Chrome</t>
  </si>
  <si>
    <t>4: Display Form III Montor Monitor Screen Properly
5 - 10: Same display as Chrome browser</t>
  </si>
  <si>
    <t>Description no wrap (fixed)</t>
  </si>
  <si>
    <t>Inbox Monitor UI</t>
  </si>
  <si>
    <t>Inbox Screen UI in different browser and device</t>
  </si>
  <si>
    <t>1. Open Extranet DA in Chrome
2. Login with DS account in DA
3. Select the post and "CyberRCC" for destination
4. Select Inbox in Revamped CyberRCC menu
5. Repeat Step 1 - 4 in FireFox
6. Repeat Step 1 - 4 in Edge
7. Repeat Step 1 - 4 in Safari
8. Repeat Step 1 - 4 in Tablet Chrome
9. Repeat Step 1 - 4 in Android Chrome
10. Repeat Step 1 - 4 in iOS Chrome</t>
  </si>
  <si>
    <t>4: Display Inbox Monitor Screen Properly
5 - 10: Same display as Chrome browser</t>
  </si>
  <si>
    <t>Alert Monitor UI</t>
  </si>
  <si>
    <t>Alert Screen UI in different browser and device</t>
  </si>
  <si>
    <t>1. Open Extranet DA in Chrome
2. Login with DS account in DA
3. Select the post and "CyberRCC" for destination
4. Select Alert in Revamped CyberRCC Navigation Plate
5. Repeat Step 1 - 4 in FireFox
6. Repeat Step 1 - 4 in Edge
7. Repeat Step 1 - 4 in Safari
8. Repeat Step 1 - 4 in Tablet Chrome
9. Repeat Step 1 - 4 in Android Chrome
10. Repeat Step 1 - 4 in iOS Chrome</t>
  </si>
  <si>
    <t>4: Display Alert Monitor Screen Properly
5 - 10: Same display as Chrome browser</t>
  </si>
  <si>
    <t>(Pad) phone number in the left (fixed)</t>
  </si>
  <si>
    <t>Flag Up Monitor Function</t>
  </si>
  <si>
    <t>Display DS Flag Up Monitor</t>
  </si>
  <si>
    <t>1. Open Extranet DA in Chrome
2. Login with DS account in DA
3. Select the post and "CyberRCC" for destination
4. Select Flag Up in Revamped CyberRCC menu</t>
  </si>
  <si>
    <t>CRN: 80929400 and 80704060</t>
  </si>
  <si>
    <t>4: Compared the result with DA RRF With Flag</t>
  </si>
  <si>
    <t>Display RCC Admin Flag Up Monitor</t>
  </si>
  <si>
    <t>1. Open Revamped CyberRCC
2. Login with RCC Admin account
3. Select Flag Up in Revamped CyberRCC menu</t>
  </si>
  <si>
    <t>3: Show all Flag Up RRF with correct information in monitor Screen</t>
  </si>
  <si>
    <t>Sorting Flag Up List</t>
  </si>
  <si>
    <t>1. Open Extranet DA in Chrome
2. Login with DS account in DA
3. Select the post and "CyberRCC" for destination
4. Select Flag Up in Revamped CyberRCC menu
5. Change Sorting Oldest to Newest</t>
  </si>
  <si>
    <t>4: Default sorting in newest
5: change sorting to oldest</t>
  </si>
  <si>
    <t>Page Switching for Flag Up List</t>
  </si>
  <si>
    <t xml:space="preserve">1. Open Revamped CyberRCC
2. Login with RCC Admin account
3. Select Flag Up in Revamped CyberRCC menu
4. Click 2 in Page Navigation
5. Click Left Arrow in Page Navigation </t>
  </si>
  <si>
    <t>3: Default in first page and show first 10 records
4: switch to second page of records and show next 10 records
5: Switch back to first page and show first 10 records</t>
  </si>
  <si>
    <t>have not more 10 records</t>
  </si>
  <si>
    <t>Export for Flag Up List</t>
  </si>
  <si>
    <t>1. Open Extranet DA in Chrome
2. Login with DS account in DA
3. Select the post and "CyberRCC" for destination
4. Select Flag Up in Revamped CyberRCC menu
5. Click Download Full List Button</t>
  </si>
  <si>
    <t>5: A Excel with Flag Up List will be automatically downloaded. The result list should be same as flag up monitor screen. The columns of excel will be same as in DA RRF With Flag Screen</t>
  </si>
  <si>
    <t>Nothing when Click Download Full List Button"
1 Dec 2025 Ivan: Tested Ok</t>
  </si>
  <si>
    <t>Redirect RRF Detail Page</t>
  </si>
  <si>
    <t>1. Open Extranet DA in Chrome
2. Login with DS account in DA
3. Select the post and "CyberRCC" for destination
4. Select Flag Up in Revamped CyberRCC menu
5. Click the CRN
6. Select Flag Up again
7. Click Navigation Icon in the record</t>
  </si>
  <si>
    <t xml:space="preserve">5 &amp; 7: Redirect to RRF Detail Page for the RRF
</t>
  </si>
  <si>
    <t>Call Client of RRF</t>
  </si>
  <si>
    <t>1. Open Extranet DA in Chrome
2. Login with DS account in DA
3. Select the post and "CyberRCC" for destination
4. Select Flag Up in Revamped CyberRCC menu
5. Click the phone number in client contact</t>
  </si>
  <si>
    <t>5: Directly Call the Phone number in mobile</t>
  </si>
  <si>
    <t>Get into detail instead of calling</t>
  </si>
  <si>
    <t>Scenario 6:</t>
  </si>
  <si>
    <t>Form III Monitor Function</t>
  </si>
  <si>
    <t>Display DS Form III Monitor</t>
  </si>
  <si>
    <t>1. Open Extranet DA in Chrome
2. Login with DS account in DA
3. Select the post and "CyberRCC" for destination
4. Select Form III Monitor in Revamped CyberRCC menu</t>
  </si>
  <si>
    <t>4: Compared the result with DA RRF III Waiting for Acknowledgement (DS)</t>
  </si>
  <si>
    <t>Display RCC Admin Form III Monitor</t>
  </si>
  <si>
    <t>1. Open Revamped CyberRCC
2. Login with RCC Admin account
3. Select Form III Monitor in Revamped CyberRCC menu</t>
  </si>
  <si>
    <t>3: Show all Form III RRF with correct information in monitor Screen</t>
  </si>
  <si>
    <t>Sorting Form III List</t>
  </si>
  <si>
    <t>1. Open Extranet DA in Chrome
2. Login with DS account in DA
3. Select the post and "CyberRCC" for destination
4. Select Form III Monitor in Revamped CyberRCC menu
5. Change Sorting Oldest to Newest</t>
  </si>
  <si>
    <t>Page Switching for Form III List</t>
  </si>
  <si>
    <t xml:space="preserve">1. Open Revamped CyberRCC
2. Login with RCC Admin account
3. Select Form III Monitor in Revamped CyberRCC menu
4. Click 2 in Page Navigation
5. Click Left Arrow in Page Navigation </t>
  </si>
  <si>
    <t>Export for Form III List</t>
  </si>
  <si>
    <t>1. Open Extranet DA in Chrome
2. Login with DS account in DA
3. Select the post and "CyberRCC" for destination
4. Select Form III Monitor in Revamped CyberRCC menu
5. Click Download Full List Button</t>
  </si>
  <si>
    <t>5: A Excel with New Form III Monitor List will be automatically downloaded. The result list should be same as flag up monitor screen. The columns of excel will be same as in DA RRF III Waiting for Acknowledgement (DS) Screen</t>
  </si>
  <si>
    <t>1. Open Extranet DA in Chrome
2. Login with DS account in DA
3. Select the post and "CyberRCC" for destination
4. Select Form III Monitor in Revamped CyberRCC menu
5. Click the CRN
6. Select Form III Monitor again
7. Click Navigation Icon in the record</t>
  </si>
  <si>
    <t>1. Open Extranet DA in Chrome
2. Login with DS account in DA
3. Select the post and "CyberRCC" for destination
4. Select Form III Monitor in Revamped CyberRCC menu
5. Click the phone number in client contact</t>
  </si>
  <si>
    <t>Scenario 7:</t>
  </si>
  <si>
    <t>Inbox Monitor Function</t>
  </si>
  <si>
    <t>Display DS Inbox Monitor</t>
  </si>
  <si>
    <t>1. Open Extranet DA in Chrome
2. Login with DS account in DA
3. Select the post and "CyberRCC" for destination
4. Select Inbox in Revamped CyberRCC menu</t>
  </si>
  <si>
    <t>4: Display same as DA Inbox Page. Readed Inbox mark as Grey. Default Sorting Unread first, then sort by message date time</t>
  </si>
  <si>
    <t>Display RCC Admin Inbox Monitor</t>
  </si>
  <si>
    <t>1. Open Revamped CyberRCC
2. Login with RCC Admin account
3. Select Inbox in Revamped CyberRCC menu</t>
  </si>
  <si>
    <t>3: Display all Inbox in the screen</t>
  </si>
  <si>
    <t>Filtering Inbox List</t>
  </si>
  <si>
    <t>1. Open Revamped CyberRCC
2. Login with RCC Admin account
3. Select Inbox in Revamped CyberRCC menu
4. Select RRF I
5. Select RRF III</t>
  </si>
  <si>
    <t>3: All Inbox will be shown
4: Only Inbox of RRF I will be shown
5: Only Inbox of RRF III will be shown</t>
  </si>
  <si>
    <t>Page Switching for Inbox List</t>
  </si>
  <si>
    <t xml:space="preserve">1. Open Revamped CyberRCC
2. Login with RCC Admin account
3. Select Inbox in Revamped CyberRCC menu
4. Click 2 in Page Navigation
5. Click Left Arrow in Page Navigation </t>
  </si>
  <si>
    <t>Mark Inbox as read</t>
  </si>
  <si>
    <t>1. Open Extranet DA in Chrome
2. Login with DS account in DA
3. Select the post and "CyberRCC" for destination
4. Select Inbox in Revamped CyberRCC menu
5. Click Non Grey Inbox Record
6. Back to Inbox Page</t>
  </si>
  <si>
    <t>5: Redirect to RRF Detail Page
6: The selected inbox record marked in grey</t>
  </si>
  <si>
    <t>Scenario 8:</t>
  </si>
  <si>
    <t>Alert Function</t>
  </si>
  <si>
    <t>RCC Supervisor send alert to DS</t>
  </si>
  <si>
    <t>1. Login DA as RCC Supervisor
2. Open a Form I RRF
3. Click Alert DS Button
4. Input the alert message
5. Click Alert Button</t>
  </si>
  <si>
    <t xml:space="preserve">CRN: 80214120
Account: ITApps
CRN:80373060
Account: ITApps1 &amp; lauyf2 </t>
  </si>
  <si>
    <t xml:space="preserve">3: A Pop up will show for RCC Supervisor to input alert message
5: Alert Message will be created to corresponding DS list, including PSM based on DGUS. Audit log will be inserted </t>
  </si>
  <si>
    <t>a) When click New Alert after inputing alert message, it through 		
javax/mail/Address 
Retested in 23/12/2025</t>
  </si>
  <si>
    <t>DS View alert unread message in DA</t>
  </si>
  <si>
    <t>1. Login DA as DS
2. Open a RRF with unread alert message</t>
  </si>
  <si>
    <t>Send Alert Message from RCC Supervisor and not read by DS</t>
  </si>
  <si>
    <t>2: Alert Message show in purple background at the notification bar. The alert message will be marked as read</t>
  </si>
  <si>
    <t>23/12/2025
2/1/2026</t>
  </si>
  <si>
    <t>Not Purple Background</t>
  </si>
  <si>
    <t>DS View all alert messages in DA</t>
  </si>
  <si>
    <t>1. Login DA as DS
2. Open a RRF with unread alert message
3. Click Request History</t>
  </si>
  <si>
    <t>3: A list of Alert Messages of the RRF will be shown</t>
  </si>
  <si>
    <t>DS View alert message in CyberRCC</t>
  </si>
  <si>
    <t>1. Open Extranet DA in Chrome
2. Login with DS account in DA
3. Select the post and "CyberRCC" for destination
4. Select Alert in Revamped CyberRCC Navigation Plate</t>
  </si>
  <si>
    <t>4: Display all alerts of DS's RRF</t>
  </si>
  <si>
    <t>RCC Admin View alert message in CyberRCC</t>
  </si>
  <si>
    <t>1. Open Revamped CyberRCC
2. Login with RCC Admin account
3. Select Alert in Revamped CyberRCC Navigation Plate</t>
  </si>
  <si>
    <t>3: Display all alerts</t>
  </si>
  <si>
    <t>Sort Alert Message in CyberRCC</t>
  </si>
  <si>
    <t>1. Open Extranet DA in Chrome
2. Login with DS account in DA
3. Select the post and "CyberRCC" for destination
4. Select Alert in Revamped CyberRCC Navigation Plate
5. Change Sorting Oldest to Newest</t>
  </si>
  <si>
    <t>Page Switching Alert Message in CyberRCC</t>
  </si>
  <si>
    <t xml:space="preserve">1. Open Revamped CyberRCC
2. Login with RCC Admin account
3. Select Alert in Revamped CyberRCC Navigation Plate
4. Click 2 in Page Navigation
5. Click Left Arrow in Page Navigation </t>
  </si>
  <si>
    <t>Redirect RRF Detail Page in CyberRCC</t>
  </si>
  <si>
    <t>1. Open Extranet DA in Chrome
2. Login with DS account in DA
3. Select the post and "CyberRCC" for destination
4. Select Alert in Revamped CyberRCC Navigation Plate
5. Click the CRN
6. Select Alert in Revamped CyberRCC Homepage Navigation Plate
7. Click Navigation Icon in the record</t>
  </si>
  <si>
    <t>No Alert in Navigation Plate</t>
  </si>
  <si>
    <t>Export for Alert List in CyberRCC</t>
  </si>
  <si>
    <t>1. Open Extranet DA in Chrome
2. Login with DS account in DA
3. Select the post and "CyberRCC" for destination
4. Select Alert in Revamped CyberRCC Navigation Plate
5. Click Download Full List Button</t>
  </si>
  <si>
    <t>5: A Excel Alert List will be automatically downloaded. The result list should be same as alert monitor screen. The columns of excel will be follow: 
- CRN
- From User
- To User
- Alert Message
- Sent Alert Datetime
- Is Read
- Read Alert Datetime</t>
  </si>
  <si>
    <t>1. Open Extranet DA in Chrome
2. Login with DS account in DA
3. Select the post and "CyberRCC" for destination
4. Select Alert in Revamped CyberRCC Navigation Plate
5. Click the phone number in client contact</t>
  </si>
  <si>
    <t>RCC Supervisor update SPSM email list in DA</t>
  </si>
  <si>
    <t>1. Login as RCC Supervisor
2. Select SPSM Email List
3. Double Click one of the area, update the email address
4. Click OK</t>
  </si>
  <si>
    <t>4: Email list will be updated for SPSM</t>
  </si>
  <si>
    <t>Send email to SPSM if RRF issued with VIP Location and emergency repair item</t>
  </si>
  <si>
    <t>1. Login DA as RCC CSO
2. Created a Form I RRI with VIP Location Code and emergency repair item
3. Logout RCC CSO and Login DA as RCC BEO
4. Enter MTC Attend datetime
5. Confirm Appointment and submit as RRF</t>
  </si>
  <si>
    <t>Assume SPSM email has configured for the Area</t>
  </si>
  <si>
    <t>5: Send email with pdf attachement to SPSM based on the SPSM email list configuration</t>
  </si>
  <si>
    <t>Statistic UI</t>
  </si>
  <si>
    <t>DA Monitoring in different browser and device</t>
  </si>
  <si>
    <t>1. Open External DA in Chrome
2. Login as DS and select CyberRCC
3. Select Statistic
4. Repeat Step 1 - 3 in FireFox
5. Repeat Step 1 - 3 in Edge
6. Repeat Step 1 - 3 in Safari
7. Repeat Step 1 - 3 in Tablet Chrome
8. Repeat Step 1 - 3 in Android Chrome
9. Repeat Step 1 - 3 in iOS Chrome</t>
  </si>
  <si>
    <t>3: Display Statistic Page in Chrome Properly
4 - 9: Display Statistic Page as Chrome</t>
  </si>
  <si>
    <t>RCC Statistic in different browser and device</t>
  </si>
  <si>
    <t>1. Open External DA in Chrome
2. Login as DS and select CyberRCC
3. Select Statistic
4. Select RCC Statistics in Tab
5. Repeat Step 1 - 4 in FireFox
6. Repeat Step 1 - 4 in Edge
7. Repeat Step 1 - 4 in Safari
8. Repeat Step 1 - 4 in Tablet Chrome
9. Repeat Step 1 - 4 in Android Chrome
10. Repeat Step 1 - 4 in iOS Chrome</t>
  </si>
  <si>
    <t>4: Display RCC Statistic Page in Chrome Properly
5 - 10: Display RCC Statistic Page as Chrome</t>
  </si>
  <si>
    <t>Display Data for DA Monitoring</t>
  </si>
  <si>
    <t>1. Open External DA 
2. Login as DS and select CyberRCC
3. Select Statistic</t>
  </si>
  <si>
    <t>3: Display RRF I Status, RRF III Status and DA Monitoring Correctly</t>
  </si>
  <si>
    <t>Filter for DA Monitoring</t>
  </si>
  <si>
    <t>1. Open External DA
2. Login as DS and select CyberRCC
3. Select Statistic
4. Enter Contract No and Click Search
5. Click Reset, select date range amd enter date range and click Search
6. Click Reset, check High-risk and click Search
7. Click Reset, check FEHD-Related and click Search
8. Click Reset, select Area and click Search
9. Click Reset, select Location Prefix and click Search
10. Click Reset, enter Issuing Officer Post and click Search</t>
  </si>
  <si>
    <t>4: Data display for that contract no
5: Data display for that date range
6: Data display for that High Risk RRF
7: Data display for that FEHD-Related RRF
8: Data display for that area
9: Data display for that location prefix
10: Data display for that issuing officer post</t>
  </si>
  <si>
    <t>Export Data for DA Monitoring</t>
  </si>
  <si>
    <t>1. Open External DA
2. Login as DS and select CyberRCC
3. Select Statistic
4. Click Export XLS File</t>
  </si>
  <si>
    <t>4: Excel with statistic information will be exported</t>
  </si>
  <si>
    <t>Search Data for Client Satisfaction Survey Result</t>
  </si>
  <si>
    <t>1. Open External DA
2. Login as DS and select CyberRCC
3. Select Statistic
4. Select RCC Statistics
5. Select Client Satisfaction Survey
6. Enter date range, area. Location prefix and click search</t>
  </si>
  <si>
    <t>6: Show Client Satisfaction Survey Result base on search criteria</t>
  </si>
  <si>
    <t>Export Data for Client Satisfaction Survey Result</t>
  </si>
  <si>
    <t>1. Open External DA
2. Login as DS and select CyberRCC
3. Select Statistic
4. Select RCC Statistics
5. Select Client Satisfaction Survey
6. Enter date range, area. Location prefix 
7. Click Export XLS file</t>
  </si>
  <si>
    <t>7: Excel with client satisfaction survey information will be exported</t>
  </si>
  <si>
    <t>Search Data for Draft Complaint</t>
  </si>
  <si>
    <t>1. Open External DA
2. Login as DS and select CyberRCC
3. Select Statistic
4. Select RCC Statistics
5. Select Draft Complaint
6. Enter date range, area. Location prefix and click search</t>
  </si>
  <si>
    <t>6: Show Draft Complaint Result base on search criteria</t>
  </si>
  <si>
    <t>Export Data for Draft Complaint</t>
  </si>
  <si>
    <t>1. Open External DA
2. Login as DS and select CyberRCC
3. Select Statistic
4. Select RCC Statistics
5. Select Draft Complaint
6. Enter date range, area. Location prefix 
7. Click Export XLS file</t>
  </si>
  <si>
    <t>7: Excel with draft complaint information will be exported</t>
  </si>
  <si>
    <t>Search Data for Excpetion Report</t>
  </si>
  <si>
    <t>1. Open External DA
2. Login as DS and select CyberRCC
3. Select Statistic
4. Select RCC Statistics
5. Select Exception Report
6. Enter department, area and click search</t>
  </si>
  <si>
    <t>6: Show Exception Report Result base on search criteria</t>
  </si>
  <si>
    <t>Export Data for Excpetion Report</t>
  </si>
  <si>
    <t>1. Open External DA
2. Login as DS and select CyberRCC
3. Select Statistic
4. Select RCC Statistics
5. Select Exception Report
6. Enter department, area 
7. Click Export XLS file</t>
  </si>
  <si>
    <t>7: Excel with exception report information will be exported</t>
  </si>
  <si>
    <t>Search Data for B/D Repair Requests</t>
  </si>
  <si>
    <t>1. Open External DA
2. Login as DS and select CyberRCC
3. Select Statistic
4. Select RCC Statistics
5. Select B/D Repair Requests
6. Enter date range, area. Location prefix and click search</t>
  </si>
  <si>
    <t>6: Show B/D Repair Requests Result base on search criteria</t>
  </si>
  <si>
    <t>Export Data for B/D Repair Requests</t>
  </si>
  <si>
    <t>1. Open External DA
2. Login as DS and select CyberRCC
3. Select Statistic
4. Select RCC Statistics
5. Select B/D Repair Requests
6. Enter date range, area. Location prefix 
7. Click Export XLS file</t>
  </si>
  <si>
    <t>7: Excel with B/D Repair Requests  information will be exported</t>
  </si>
  <si>
    <t>System Setting and Static Page UI</t>
  </si>
  <si>
    <t>System Setting Page UI in different device and browser</t>
  </si>
  <si>
    <t>1. Open Revamped CyberRCC in Chrome
2. Login as RCC Admin
3. Click Setting
4. Repeat Step 1 - 3 in FireFox
5. Repeat Step 1 - 3 in Edge
6. Repeat Step 1 - 3 in Safari
7. Repeat Step 1 - 3 in Tablet Chrome
8. Repeat Step 1 - 3 in Android Chrome
9. Repeat Step 1 - 3 in iOS Chrome</t>
  </si>
  <si>
    <t>3: Display Setting Page Properly
4 - 9: Display Setting Page as Chrome</t>
  </si>
  <si>
    <t>System Setting Page UI in different language</t>
  </si>
  <si>
    <t>1. Open Revamped CyberRCC in English
2. Login as RCC Admin
3. Click Setting
4. Select Tradition Chinese as language
5. Select Simplified Chinese as language</t>
  </si>
  <si>
    <t>FAQ Page in different device and browser</t>
  </si>
  <si>
    <t>1. Open Revamped CyberRCC in Chrome
2. Login as BD User
3. Click FAQ
4. Repeat Step 1 - 3 in FireFox
5. Repeat Step 1 - 3 in Edge
6. Repeat Step 1 - 3 in Safari
7. Repeat Step 1 - 3 in Tablet Chrome
8. Repeat Step 1 - 3 in Android Chrome
9. Repeat Step 1 - 3 in iOS Chrome</t>
  </si>
  <si>
    <t>3: Display FAQ Page Properly
4 - 9: Display FAQ Page as Chrome</t>
  </si>
  <si>
    <t>FAQ Page in different language</t>
  </si>
  <si>
    <t>1. Open Revamped CyberRCC in English
2. Login as BD User
3. Click FAQ
4. Select Tradition Chinese as language
5. Select Simplified Chinese as language</t>
  </si>
  <si>
    <t>Privacy Policy in different browser and device</t>
  </si>
  <si>
    <t>1. Open Revamped CyberRCC in Chrome
2. Click Sign Up in Menu
3. Click Privacy Policy
4. Repeat Step 1 - 3 in FireFox
5. Repeat Step 1 - 3 in Edge
6. Repeat Step 1 - 3 in Safari
7. Repeat Step 1 - 3 in Tablet Chrome
8. Repeat Step 1 - 3 in Android Chrome
9. Repeat Step 1 - 3 in iOS Chrome</t>
  </si>
  <si>
    <t>3: Display Privacy Policy Page Properly
4 - 9: Display Privacy Policy Page as Chrome</t>
  </si>
  <si>
    <t>Privacy Policy in different language</t>
  </si>
  <si>
    <t>1. Open Revamped CyberRCC in English
2. Click Sign Up in Menu
3. Click Privacy Policy
4. Select Tradition Chinese as language
5. Select Simplified Chinese as language</t>
  </si>
  <si>
    <t>Terms and Condition in different browser and device</t>
  </si>
  <si>
    <t>1. Open Revamped CyberRCC in Chrome
2. Click Sign Up in Menu
3. Click Terms and Condition
4. Repeat Step 1 - 3 in FireFox
5. Repeat Step 1 - 3 in Edge
6. Repeat Step 1 - 3 in Safari
7. Repeat Step 1 - 3 in Tablet Chrome
8. Repeat Step 1 - 3 in Android Chrome
9. Repeat Step 1 - 3 in iOS Chrome</t>
  </si>
  <si>
    <t>3: Display Term and Condition Page Properly
4 - 9: Display Term and Condition Page as Chrome</t>
  </si>
  <si>
    <t>Terms and Condition in different language</t>
  </si>
  <si>
    <t>1. Open Revamped CyberRCC in English
2. Click Sign Up in Menu
3. Click Terms and Conditions
4. Select Tradition Chinese as language
5. Select Simplified Chinese as language</t>
  </si>
  <si>
    <t>System Setting</t>
  </si>
  <si>
    <t>Update Maximum date range for searching RRF</t>
  </si>
  <si>
    <t>1. Open Revamped CyberRCC in Chrome
2. Login as RCC Admin
3. Click Setting
4. Update Maximum date range of searching to 5 months and click save
5. Select Search RFF (DS)
6. Update Callindatetime range to 6 months and click search
7. Update Callindatetime range to 5 months and click search</t>
  </si>
  <si>
    <t>4: Update Setting in Database
6: unable to search and with message cannot search more than x days
7: Able to search with result</t>
  </si>
  <si>
    <t>1. cannot select the date in calendar, only input manually or select the date range.
2. No result if searh by one day only. 
1 Dec 25 Ivan: Tested OK</t>
  </si>
  <si>
    <t>Download Part 2 Years Repair Request Item Statistic</t>
  </si>
  <si>
    <t>1. Open Revamped CyberRCC in Chrome
2. Login as RCC Admin
3. Click Setting
4. Click Download Past 2 Years Statistic Under Common Repair Items</t>
  </si>
  <si>
    <t>4: a Excel with 2 Years Statistic is exported</t>
  </si>
  <si>
    <t xml:space="preserve">Empty Content in Excel
Firefox: Download failed: Error: HTTP error! status: 504 </t>
  </si>
  <si>
    <t>Handbook Upload in System Setting Page</t>
  </si>
  <si>
    <t>1. Open Revamped CyberRCC in Chrome
2. Login as RCC Admin
3. Click Setting
4. Click Upload for English Handbook
5. Click Upload for Traditional Chinese Handbook
6. Click Upload for Simplified Chinese Handbook
7. Click Save</t>
  </si>
  <si>
    <t>4 - 6: Different language Handbook temporaily uploaded to webserver
7: all handbooks upload to file server successfully</t>
  </si>
  <si>
    <t>Upload Repair items Suggestion List</t>
  </si>
  <si>
    <t>1. Open Revamped CyberRCC in Chrome
2. Login as RCC Admin
3. Click Setting
4. Click Upoad File Under Common Repair Items
5. Click Save</t>
  </si>
  <si>
    <t>4: Temporate Upload file to web server
5: Success Update Repair Item Suggestion in DB</t>
  </si>
  <si>
    <t>Download Repair items Suggestion List</t>
  </si>
  <si>
    <t>1. Open Revamped CyberRCC in Chrome
2. Login as RCC Admin
3. Click Setting
4. Click Download Common Repair Items Under Common Repair Items</t>
  </si>
  <si>
    <t>4: a Excel with existing common repair items are downloaded</t>
  </si>
  <si>
    <t>Static Page</t>
  </si>
  <si>
    <t>Handbook download in menu</t>
  </si>
  <si>
    <t>1. Open Revamped CyberRCC in English
2. Login as BD User
3. Click Handbook in Menu
4. Select Traditional Chinese
5. Click Handbook in Menu again
6. Select Simplified Chinese
7. Click Handbook in Menu</t>
  </si>
  <si>
    <t>3: English Handbook is downloaded
5: Traditional Chinese Handbook is downloaded
7: Simplified Chinese Handbook in downloaded</t>
  </si>
  <si>
    <t>Upload FAQ Content in System Setting Page</t>
  </si>
  <si>
    <t>1. Open Revamped CyberRCC in Chrome
2. Login as RCC Admin
3. Click Setting
4. Click Upload under FAQ
5. Click Save</t>
  </si>
  <si>
    <t>4: FAQ Excel Temporatily uploaded to web server
5: FAQ is updated in database</t>
  </si>
  <si>
    <t>Download FAQ Content in System Setting Page</t>
  </si>
  <si>
    <t>1. Open Revamped CyberRCC in Chrome
2. Login as RCC Admin
3. Click Setting
4. Click Download FAQ Under FAQ</t>
  </si>
  <si>
    <t>Nothing if click Download FAQ Content</t>
  </si>
  <si>
    <t>FAQ List Display</t>
  </si>
  <si>
    <t>1. Open Revamped CyberRCC in English
2. Login as BD User
3. Select FAQ
4. Enter "Test" as Keyword and click Search icon
5. Enter "abcdef" as Keyword and click Search icon</t>
  </si>
  <si>
    <t>3: Full list of Questions is shown
4: Only Test related Questions will be shown
5: Message No FAQ found with keyword will be shown</t>
  </si>
  <si>
    <t>FAQ Detail</t>
  </si>
  <si>
    <t>1. Open Revamped CyberRCC in English
2. Login as BD User
3. Select FAQ
4. Double Click one of the questions from the list
5. Double Click one of the questions under related question</t>
  </si>
  <si>
    <t>4: Question and Answer will be displayed. The related questions will be shown under the QA
5: Question and Answer will be displayed. And the related questions list will be refreshed</t>
  </si>
  <si>
    <t>Admin Approve UI</t>
  </si>
  <si>
    <t>Admin Approve UI in different Browser and Device</t>
  </si>
  <si>
    <t>1. Open Revamped CyberRCC in Chrome
2. Login as RCC Admin
3. Click Admin Approval
4. Repeat Step 1 - 3 in FireFox
5. Repeat Step 1 - 3 in Edge
6. Repeat Step 1 - 3 in Safari
7. Repeat Step 1 - 3 in Tablet Chrome
8. Repeat Step 1 - 3 in Android Chrome
9. Repeat Step 1 - 3 in iOS Chrome</t>
  </si>
  <si>
    <t>3: Display Admin Approval Page Properly
4 - 9: Display Admin Approval Page as Chrome</t>
  </si>
  <si>
    <t>Admin Approve UI in different language</t>
  </si>
  <si>
    <t>1. Open Revamped CyberRCC in English
2. Login as RCC Admin
3. Click Admin Approval
4. Select Tradition Chinese as language
5. Select Simplified Chinese as language</t>
  </si>
  <si>
    <t>User Detail UI in different Browser and Device</t>
  </si>
  <si>
    <t>1. Open Revamped CyberRCC in Chrome
2. Login as RCC Admin
3. Click Admin Approval
4. Click the Arrow Icon
5. Repeat Step 1 - 4 in FireFox
6. Repeat Step 1 - 4 in Edge
7. Repeat Step 1 - 4 in Safari
8. Repeat Step 1 - 4 in Tablet Chrome
9. Repeat Step 1 - 4 in Android Chrome
10. Repeat Step 1 - 4 in iOS Chrome</t>
  </si>
  <si>
    <t>4: Display User Detail Pop Up Properly
5 - 10: Display User Detail Pop Up as Chrome</t>
  </si>
  <si>
    <t>User Detail UI in different Language</t>
  </si>
  <si>
    <t>1. Open Revamped CyberRCC in English
2. Login as RCC Admin
3. Click Admin Approval
4. Click the Arrow Icon
5. Select Tradition Chinese as language
6. Select Simplified Chinese as language</t>
  </si>
  <si>
    <t>4: Display Label in English
5: Display Label in Tradition Chinese
6: Display Label in Simplified Chinese</t>
  </si>
  <si>
    <t>Admin Approve Function</t>
  </si>
  <si>
    <t>Default User List in Admin Approve Page</t>
  </si>
  <si>
    <t>1. Open Revamped CyberRCC in English
2. Login as RCC Admin
3. Click Admin Approval</t>
  </si>
  <si>
    <t>3: Full List of User will be shown</t>
  </si>
  <si>
    <t>Simple Filter Search</t>
  </si>
  <si>
    <t>1. Open Revamped CyberRCC in English
2. Login as RCC Admin
3. Click Admin Approval
4. Enter Test in Type Keyword and click Search Icon</t>
  </si>
  <si>
    <t>3: Only User with Test in name/email will be shown</t>
  </si>
  <si>
    <t>Advance Filter Search</t>
  </si>
  <si>
    <t>1. Open Revamped CyberRCC in English
2. Login as RCC Admin
3. Click Admin Approval
4. Click Advance Filters
5. Select AFCD under Department and click Search Icon
6. Select A Group under Group and click Search Icon
7. Click Reset, then Select Verified under Status and click Search Icon
8. Click Reset, then Select BD Admin under User Role and click Search Icon</t>
  </si>
  <si>
    <t>4: More Filtering criteria are shown
5: Only AFCD user will be shown
6: Only User under the group will be shown
7: Only Verified User will be shown
8: Only BD Admin will be Shown</t>
  </si>
  <si>
    <t>Not "Advance Filters", it is "More Filters"</t>
  </si>
  <si>
    <t>Page Switching for BD Admin Approval</t>
  </si>
  <si>
    <t xml:space="preserve">1. Open Revamped CyberRCC 
2. Login as RCC Admin
3. Click Admin Approval
4. Click 2 in Page Navigation
5. Click Left Arrow in Page Navigation </t>
  </si>
  <si>
    <t xml:space="preserve">one number showing only, but we can click next or back to other page. </t>
  </si>
  <si>
    <t>Download all users in BD Admin Approval</t>
  </si>
  <si>
    <t>1. Open Revamped CyberRCC
2. Login as RCC Admin
3. Click Admin Approval
4. Click Download all users</t>
  </si>
  <si>
    <t>4: User List will be exported as excel format, the list should be same as BD admin approval list</t>
  </si>
  <si>
    <t>Request Error: There is an error in processing your request. Please try again later.
31/13 Ivan: Test OK</t>
  </si>
  <si>
    <t>View User Detail</t>
  </si>
  <si>
    <t xml:space="preserve">1. Open Revamped CyberRCC
2. Login as RCC Admin
3. Click Admin Approval
4. Click Arrow Button </t>
  </si>
  <si>
    <t>Ironman Marvel</t>
  </si>
  <si>
    <t>4: User Detail Pop Up will be shown, verified the informtion</t>
  </si>
  <si>
    <t>Promote to B/D Admin in User List</t>
  </si>
  <si>
    <t>1. Open Revamped CyberRCC
2. Login as RCC Admin
3. Click Admin Approval
4. Select Multiple User
5. Click Promote to B/D Admin</t>
  </si>
  <si>
    <t>Secound Test and Forth Test User</t>
  </si>
  <si>
    <t>5: The selected account is promoted to B/D Admin</t>
  </si>
  <si>
    <t>Promote to Report Viewer in User List</t>
  </si>
  <si>
    <t>1. Open Revamped CyberRCC 
2. Login as RCC Admin
3. Click Admin Approval
4. Select Multiple User
5. Click Promote to Report Viewer</t>
  </si>
  <si>
    <t>5: The selected account is promoted to Report Viewer</t>
  </si>
  <si>
    <t>Promote B/D Admin in User Detail</t>
  </si>
  <si>
    <t>1. Open Revamped CyberRCC
2. Login as RCC Admin
3. Click Admin Approval
4. Click Arrow Button of Normal BD User
5. Click Promote to B/D Admin</t>
  </si>
  <si>
    <t>SS Test User</t>
  </si>
  <si>
    <t>Promote Report Viewer in User Detail</t>
  </si>
  <si>
    <t>1. Open Revamped CyberRCC
2. Login as RCC Admin
3. Click Admin Approval
4. Click Arrow Button  of Normal BD User
5. Click Promote to Report Viewer</t>
  </si>
  <si>
    <t>Depromote B/D Admin in User Detail</t>
  </si>
  <si>
    <t>1. Open Revamped CyberRCC
2. Login as RCC Admin
3. Click Admin Approval
4. Click Arrow Button  of BD Admin
5. Click demote to B/D Admin</t>
  </si>
  <si>
    <t>Second Test User</t>
  </si>
  <si>
    <t>5: The selected account is demoted from B/D Admin</t>
  </si>
  <si>
    <t>Depromote Report Viewer in User Detail</t>
  </si>
  <si>
    <t>1. Open Revamped CyberRCC
2. Login as RCC Admin
3. Click Admin Approval
4. Click Arrow Button of Report Viewer
5. Click demote to Report Viewer</t>
  </si>
  <si>
    <t>5: The selected account is demoted from Report Viewer</t>
  </si>
  <si>
    <t>Update Password in User Detail</t>
  </si>
  <si>
    <t>1. Open Revamped CyberRCC
2. Login as RCC Admin
3. Click Admin Approval
4. Click Arrow Button of Normal BD User
5. Enter the Password and Confirm Password
6. Click Save</t>
  </si>
  <si>
    <t>Second Test User "Abcd1234#"</t>
  </si>
  <si>
    <t>6: The selected user's password is updated</t>
  </si>
  <si>
    <t>Delete User in User List</t>
  </si>
  <si>
    <t>1. Open Revamped CyberRCC 
2. Login as RCC Admin
3. Click Admin Approval
4. Select Multiple User
5. Click Delete User</t>
  </si>
  <si>
    <t xml:space="preserve">5: No delete function in this page </t>
  </si>
  <si>
    <t>No Delete Option for click in B/D Admin Approval</t>
  </si>
  <si>
    <t xml:space="preserve">No delete function in this page </t>
  </si>
  <si>
    <t>Delete User in User Detail</t>
  </si>
  <si>
    <t>1. Open Revamped CyberRCC
2. Login as RCC Admin
3. Click Admin Approval
4. Click Arrow Button of BD User
5. Click delete user</t>
  </si>
  <si>
    <t>No Delete Option for click in User Detail</t>
  </si>
  <si>
    <t>Notification UI</t>
  </si>
  <si>
    <t>Notification Page in different device and desktop</t>
  </si>
  <si>
    <t>1. Open Revamped CyberRCC in Chrome Browser
2. Login as BD User
3. Select Notification in Menu
4. Repeat Step 1 - 3 in FireFox
5. Repeat Step 1 - 3 in Edge
6. Repeat Step 1 - 3 in Safari
7. Repeat Step 1 - 3 in Tablet Chrome
8. Repeat Step 1 - 3 in Android Chrome
9. Repeat Step 1 - 3 in iOS Chrome</t>
  </si>
  <si>
    <t>3: Display Notification Page Properly
4 - 9: Display Notification Page as Chrome</t>
  </si>
  <si>
    <t>Notification Function</t>
  </si>
  <si>
    <t>B/D User View Notification List</t>
  </si>
  <si>
    <t>1. Open Revamped CyberRCC
2. Login as BD User
3. Select Notification in Menu</t>
  </si>
  <si>
    <t>3: Show all Notification related the BD User</t>
  </si>
  <si>
    <t>B/D Admin View Notification List</t>
  </si>
  <si>
    <t>1. Open Revamped CyberRCC
2. Login as BD Admin
3. Select Notification in Menu</t>
  </si>
  <si>
    <t>3: Show all Notification related the BD Admin</t>
  </si>
  <si>
    <t>Notification for New Account</t>
  </si>
  <si>
    <r>
      <t xml:space="preserve">1. Open Revamped CyberRCC
2. Click Sign Up 
3. Submit Sign Up Form (Refer to </t>
    </r>
    <r>
      <rPr>
        <b/>
        <sz val="11"/>
        <color theme="1"/>
        <rFont val="Calibri"/>
        <family val="2"/>
        <scheme val="minor"/>
      </rPr>
      <t>SignUp+MyAccount Case 12</t>
    </r>
    <r>
      <rPr>
        <sz val="11"/>
        <color theme="1"/>
        <rFont val="Calibri"/>
        <family val="2"/>
        <scheme val="minor"/>
      </rPr>
      <t>)
4. Click Sign In
5. Login BD Admin of Step 3 User</t>
    </r>
  </si>
  <si>
    <t>5: After Login, a notification of account is created and pending for approval.</t>
  </si>
  <si>
    <t>Notification for New Address Pending Appoval</t>
  </si>
  <si>
    <r>
      <t xml:space="preserve">1. Open Revamped CyberRCC
2. Login as BD User
3. Create A Address in My Account (Refer to </t>
    </r>
    <r>
      <rPr>
        <b/>
        <sz val="11"/>
        <color theme="1"/>
        <rFont val="Calibri"/>
        <family val="2"/>
        <scheme val="minor"/>
      </rPr>
      <t>SignUp+MyAccount Case 20</t>
    </r>
    <r>
      <rPr>
        <sz val="11"/>
        <color theme="1"/>
        <rFont val="Calibri"/>
        <family val="2"/>
        <scheme val="minor"/>
      </rPr>
      <t>)
4. Sign out and Login BD Admin of Step 3 User</t>
    </r>
  </si>
  <si>
    <t>4: After Login, a notification of a address is created and pending for approval.</t>
  </si>
  <si>
    <t>Notification for Initial Address Approved</t>
  </si>
  <si>
    <r>
      <t xml:space="preserve">1. Open Revamped CyberRCC
2. Click Sign Up 
3. Submit Sign Up Form (Refer to </t>
    </r>
    <r>
      <rPr>
        <b/>
        <sz val="11"/>
        <color theme="1"/>
        <rFont val="Calibri"/>
        <family val="2"/>
        <scheme val="minor"/>
      </rPr>
      <t>SignUp+MyAccount Case 12</t>
    </r>
    <r>
      <rPr>
        <sz val="11"/>
        <color theme="1"/>
        <rFont val="Calibri"/>
        <family val="2"/>
        <scheme val="minor"/>
      </rPr>
      <t xml:space="preserve">)
4. Click Sign In
5. Login BD Admin of Step 3 User
6. Click User Verification and Approve Step 3 User Account and Address (Refer to </t>
    </r>
    <r>
      <rPr>
        <b/>
        <sz val="11"/>
        <color theme="1"/>
        <rFont val="Calibri"/>
        <family val="2"/>
        <scheme val="minor"/>
      </rPr>
      <t>User Verification + Invite Case 21</t>
    </r>
    <r>
      <rPr>
        <sz val="11"/>
        <color theme="1"/>
        <rFont val="Calibri"/>
        <family val="2"/>
        <scheme val="minor"/>
      </rPr>
      <t>)
7. Sign out and Login Step 3 BD User</t>
    </r>
  </si>
  <si>
    <t>7: After Login, a notification of user account and initial address is approved.</t>
  </si>
  <si>
    <t>Notification for Address Approved</t>
  </si>
  <si>
    <r>
      <t xml:space="preserve">1. Open Revamped CyberRCC
2. Login BD Admin
3. Click User Verification and Approve User Address (Refer to </t>
    </r>
    <r>
      <rPr>
        <b/>
        <sz val="11"/>
        <color theme="1"/>
        <rFont val="Calibri"/>
        <family val="2"/>
        <scheme val="minor"/>
      </rPr>
      <t>User Verification + Invite Case 21</t>
    </r>
    <r>
      <rPr>
        <sz val="11"/>
        <color theme="1"/>
        <rFont val="Calibri"/>
        <family val="2"/>
        <scheme val="minor"/>
      </rPr>
      <t>)  
4. Sign out and Login Step 3 Verified BD User</t>
    </r>
  </si>
  <si>
    <t>4: After Login, a notification of address is approved.</t>
  </si>
  <si>
    <t>Notification for Address Deleted</t>
  </si>
  <si>
    <r>
      <t xml:space="preserve">1. Open Revamped CyberRCC
2. Login BD Admin
3. Click User Verification and delete User Address (Refer to </t>
    </r>
    <r>
      <rPr>
        <b/>
        <sz val="11"/>
        <color theme="1"/>
        <rFont val="Calibri"/>
        <family val="2"/>
        <scheme val="minor"/>
      </rPr>
      <t>User Verification + Invite Case 26</t>
    </r>
    <r>
      <rPr>
        <sz val="11"/>
        <color theme="1"/>
        <rFont val="Calibri"/>
        <family val="2"/>
        <scheme val="minor"/>
      </rPr>
      <t>)  
4. Sign out and Login Step 3 Verified BD User</t>
    </r>
  </si>
  <si>
    <t>4: After Login, a notification of address is deleted.</t>
  </si>
  <si>
    <t>Notification for Account Disabled</t>
  </si>
  <si>
    <r>
      <t xml:space="preserve">1. Open Revamped CyberRCC
2. Login BD Admin
3. Click User Verification and Disable User (Refer to </t>
    </r>
    <r>
      <rPr>
        <b/>
        <sz val="11"/>
        <color theme="1"/>
        <rFont val="Calibri"/>
        <family val="2"/>
        <scheme val="minor"/>
      </rPr>
      <t>User Verification + Invite Case 33</t>
    </r>
    <r>
      <rPr>
        <sz val="11"/>
        <color theme="1"/>
        <rFont val="Calibri"/>
        <family val="2"/>
        <scheme val="minor"/>
      </rPr>
      <t xml:space="preserve">)  
</t>
    </r>
  </si>
  <si>
    <t>3: A Notification Email is sent to account that account is disabled if BD User agree receive email notification</t>
  </si>
  <si>
    <t>Notification for Account Enabled</t>
  </si>
  <si>
    <r>
      <t xml:space="preserve">1. Open Revamped CyberRCC
2. Login BD Admin
3. Click User Verification and Enable User (Refer to </t>
    </r>
    <r>
      <rPr>
        <b/>
        <sz val="11"/>
        <color theme="1"/>
        <rFont val="Calibri"/>
        <family val="2"/>
        <scheme val="minor"/>
      </rPr>
      <t>User Verification + Invite Case 34</t>
    </r>
    <r>
      <rPr>
        <sz val="11"/>
        <color theme="1"/>
        <rFont val="Calibri"/>
        <family val="2"/>
        <scheme val="minor"/>
      </rPr>
      <t>)  
4. Sign out and Login Step 3 Verified BD User</t>
    </r>
  </si>
  <si>
    <t>3: A Notification Email is sent to account that account is enabled if BD User agree receive email notification
4:  After Login, a notification of account is enabled</t>
  </si>
  <si>
    <t>Notification for Account Deleted</t>
  </si>
  <si>
    <r>
      <t xml:space="preserve">1. Open Revamped CyberRCC
2. Login BD Admin
3. Click User Verification and Delete User (Refer to </t>
    </r>
    <r>
      <rPr>
        <b/>
        <sz val="11"/>
        <color theme="1"/>
        <rFont val="Calibri"/>
        <family val="2"/>
        <scheme val="minor"/>
      </rPr>
      <t>User Verification + Invite Case 23/24/25</t>
    </r>
    <r>
      <rPr>
        <sz val="11"/>
        <color theme="1"/>
        <rFont val="Calibri"/>
        <family val="2"/>
        <scheme val="minor"/>
      </rPr>
      <t xml:space="preserve">)  </t>
    </r>
  </si>
  <si>
    <t>3: A Notification Email is sent to account that account is deleted if BD User agree receive email notification</t>
  </si>
  <si>
    <t>Notification for Account Promote to BD Admin Role</t>
  </si>
  <si>
    <r>
      <t xml:space="preserve">1. Open Revamped CyberRCC
2. Login RCC Admin
3. Click Admin Approval
4. Promote a BD User to BD Admin (Refer to </t>
    </r>
    <r>
      <rPr>
        <b/>
        <sz val="11"/>
        <color theme="1"/>
        <rFont val="Calibri"/>
        <family val="2"/>
        <scheme val="minor"/>
      </rPr>
      <t>Admin Approval Case 9</t>
    </r>
    <r>
      <rPr>
        <sz val="11"/>
        <color theme="1"/>
        <rFont val="Calibri"/>
        <family val="2"/>
        <scheme val="minor"/>
      </rPr>
      <t>)  
5. Logout RCC Admin and Login Step 4 BD User Account</t>
    </r>
  </si>
  <si>
    <t>5: After Login, a notification of account is promoted to BD Admin</t>
  </si>
  <si>
    <t>Notification for Account Promote to Group Admin Role</t>
  </si>
  <si>
    <r>
      <t xml:space="preserve">1. Open Revamped CyberRCC
2. Login BD Admin
3. Click Group Management
4. Promote a BD User to Group Admin (Refer to </t>
    </r>
    <r>
      <rPr>
        <b/>
        <sz val="11"/>
        <color theme="1"/>
        <rFont val="Calibri"/>
        <family val="2"/>
        <scheme val="minor"/>
      </rPr>
      <t>Group Maintenance Case 9</t>
    </r>
    <r>
      <rPr>
        <sz val="11"/>
        <color theme="1"/>
        <rFont val="Calibri"/>
        <family val="2"/>
        <scheme val="minor"/>
      </rPr>
      <t>)  
5. Logout RCC Admin and Login Step 4 BD User Account</t>
    </r>
  </si>
  <si>
    <t>5: After Login, a notification of account is promoted to Group Admin</t>
  </si>
  <si>
    <t>Notification for Account Change to B/D User Role</t>
  </si>
  <si>
    <r>
      <t xml:space="preserve">1. Open Revamped CyberRCC
2. Login RCC Admin
3. Click Admin Approval
4. Depromote a BD Admin to BD User (Refer to </t>
    </r>
    <r>
      <rPr>
        <b/>
        <sz val="11"/>
        <color theme="1"/>
        <rFont val="Calibri"/>
        <family val="2"/>
        <scheme val="minor"/>
      </rPr>
      <t>Admin Approval Case 13</t>
    </r>
    <r>
      <rPr>
        <sz val="11"/>
        <color theme="1"/>
        <rFont val="Calibri"/>
        <family val="2"/>
        <scheme val="minor"/>
      </rPr>
      <t>)  
5. Logout RCC Admin and Login Step 4 BD User Account</t>
    </r>
  </si>
  <si>
    <t>5: After Login, a notification of account is depromoted from BD Admin</t>
  </si>
  <si>
    <t>Notification for RRI Status Pending -&gt; Arranged</t>
  </si>
  <si>
    <t>1. Open Revamped CyberRCC 
2. Login as BD User
3. Submit a web repair request
4. Login DA and CCE as RCC 
5. Retrieve the web repair request from CCE and submit draft Form I RRI in DA
6. Form Form I RRI into Form I RRF in DA
7. Go to Notification of Step 2 BD User</t>
  </si>
  <si>
    <t>7: Receive a new notification that a request from pending to arranged</t>
  </si>
  <si>
    <t>Notification for RRI Status Pending -&gt; Referred to D.O.</t>
  </si>
  <si>
    <t>1. Open Revamped CyberRCC 
2. Login as BD User
3. Submit a web repair request
4. Login DA and CCE as RCC 
5. Retrieve the web repair request from CCE and submit draft Form III RRI in DA
6. Confirm Form III RRF in DA
7. Go to Notification of Step 2 BD User</t>
  </si>
  <si>
    <t>7: Receive a new notification that a request from pending to Refered to D.o.</t>
  </si>
  <si>
    <t>Notification for RRI Status Arranged -&gt; Referred to D.O.</t>
  </si>
  <si>
    <t>1. Login DA as DS
2. Open a Form I RRF that is submitted through revamped CyberRCC
3. Click To MWO
4. Login Revamped CyberRCC as BD User who submit the Step 2 Form I RRF 
5. Go to Notification</t>
  </si>
  <si>
    <t>5: Receive a new notification that a request from Arranged to Refered to D.o.</t>
  </si>
  <si>
    <t>Notification for RRI Status Arranged -&gt; Eacknowledge</t>
  </si>
  <si>
    <t>1. Login DA as MTC
2. Open a Form I RRF that is submitted through revamped CyberRCC
3. Enter Site Completion Date
4. Login Revamped CyberRCC as BD User who submit the Step 2 Form I RRF 
5. Go to Notification</t>
  </si>
  <si>
    <t>5: Receive a new notification that a request from Arranged to Eacknowledge</t>
  </si>
  <si>
    <t>Notification for RRI Status -&gt; Cancelled</t>
  </si>
  <si>
    <t>1. Login DA as DS
2. Open a Form I RRF that is submitted through revamped CyberRCC
3. Click Cancel
4. Login Revamped CyberRCC as BD User who submit the Step 2 Form I RRF 
5. Go to Notification</t>
  </si>
  <si>
    <t>5: Receive a new notification that a request from Arranged to Cancelled</t>
  </si>
  <si>
    <t>Notification for New MTC reattend Time input</t>
  </si>
  <si>
    <t>1. Login DA as RCC
2. Open a Form I RRF that is submitted through revamped CyberRCC
3. Create a Draft Complaint and Unmask MTC
4. Login DA as MTC
5. Open Step 2 Form I RRF
6. Open Step 3 Draft Complaint and enter reattend time
7. Login Revamped CyberRCC as BD User who submit the Step 2 Form I RRF 
8. Go to Notification</t>
  </si>
  <si>
    <t>8: Receive a new notification that a request receive MTC reattend time</t>
  </si>
  <si>
    <t>Notification for New Monthly report released</t>
  </si>
  <si>
    <t>1. Run the generate monthly report program
2. Login Revamped CyberRCC as Report Admin
3. Go to Notificaiton</t>
  </si>
  <si>
    <t>3: Receive a new notification that a new montly report is released</t>
  </si>
  <si>
    <t>Notification for Announcement</t>
  </si>
  <si>
    <t>1. Login Revamped CyberRCC as RCC Admin
2. Select Announcement Setting
3. Create a new Announcement and valid immediately
4. Login Revamped CyberRCC as BD Admin
5. Go to Notification</t>
  </si>
  <si>
    <t>5: New Annoucement will be shown in the list of notification</t>
  </si>
  <si>
    <t>Redirect to Action Page - My Repair Request</t>
  </si>
  <si>
    <t>1.Login Revamped CyberRCC as BD User
2. Go to Notification
3. Select a Repair Request Notification and click on it</t>
  </si>
  <si>
    <t>Redirect to Action Page - User Verification</t>
  </si>
  <si>
    <t>1.Login Revamped CyberRCC as BD Admin
2. Go to Notification
3. Select a User Related Notification and click on it</t>
  </si>
  <si>
    <t>3: Redirect to User Verification</t>
  </si>
  <si>
    <t>Announcement Related UI</t>
  </si>
  <si>
    <t>Announcement Setting Page in different browser and device</t>
  </si>
  <si>
    <t>1. Open Revamped CyberRCC in Chrome
2. Login as RCC Admin
3. Select Announcement Panel
4. Click Add New
5. Repeat Step 1 - 4 in FireFox
6. Repeat Step 1 - 4 in Edge
7. Repeat Step 1 - 4 in Safari
8. Repeat Step 1 - 4 in Tablet Chrome
9. Repeat Step 1 - 4 in Android Chrome
10. Repeat Step 1 - 4 in iOS Chrome</t>
  </si>
  <si>
    <t>3: Display Annoucement Setting Page Properly
4: Display Announcment Settting Detail Page properly
5 - 10: Display Annoucement Setting Page &amp; Annoucement Detail Setting Page as Chrome</t>
  </si>
  <si>
    <t>Announcement Setting Page in different language</t>
  </si>
  <si>
    <t>1. Open Revamped CyberRCC in Chrome
2. Login as RCC Admin
3. Select Announcement Panel
4. Select Tradition Chinese as language
5. Select Simplified Chinese as language</t>
  </si>
  <si>
    <t>Announcment Header in different browser and device</t>
  </si>
  <si>
    <t>1. Open Revamped CyberRCC in Chrome
2. Login as BD User
4. Repeat Step 1 - 2 in FireFox
5. Repeat Step 1 - 2 in Edge
6. Repeat Step 1 - 2 in Safari
7. Repeat Step 1 - 2 in Tablet Chrome
8. Repeat Step 1 - 2 in Android Chrome
9. Repeat Step 1 - 2 in iOS Chrome</t>
  </si>
  <si>
    <t>2: Display Annoucement Header Properly
3 - 8: Display Setting Page as Chrome</t>
  </si>
  <si>
    <t>Announcement Page in different browser and device</t>
  </si>
  <si>
    <t>1. Open Revamped CyberRCC in Chrome
2. Login as BD Admin
3. Select Learn More in Annoucment Header
4. Repeat Step 1 - 3 in FireFox
5. Repeat Step 1 - 3 in Edge
6. Repeat Step 1 - 3 in Safari
7. Repeat Step 1 - 3 in Tablet Chrome
8. Repeat Step 1 - 3 in Android Chrome
9. Repeat Step 1 - 3 in iOS Chrome</t>
  </si>
  <si>
    <t>3: Display Annoucement Page Properly
4 - 9: Display Annoucement Page as Chrome</t>
  </si>
  <si>
    <t>Announcement Detail in different browser and device</t>
  </si>
  <si>
    <t>1. Open Revamped CyberRCC in Chrome
2. Login as RCC Admin
3. Select Learn More in Annoucment Header
4. Click Arrow button of an annoucement
5. Repeat Step 1 - 4 in FireFox
6. Repeat Step 1 - 4 in Edge
7. Repeat Step 1 - 4 in Safari
8. Repeat Step 1 - 4 in Tablet Chrome
9. Repeat Step 1 - 4 in Android Chrome
10. Repeat Step 1 - 4 in iOS Chrome</t>
  </si>
  <si>
    <t>4: Display Announcment Detail Page properly
5 - 10: Display Annoucement Detail Page as Chrome</t>
  </si>
  <si>
    <t>RCC Admin set up announcement for All Users</t>
  </si>
  <si>
    <t>1. Open Revamped CyberRCC in Chrome
2. Login as RCC Admin
3. Select Announcement Panel
4. Click Add New
5. Select All Users under User Visibility
6. Update All Required Info and Mark Announcement as Valid and within start and end date range and click Add New
7. Logout RCC Admin and Login as BD User and Select Learn More in Annoucment Header
8. Logout BD User and Login as BD Admin and Select Learn More in Annoucment Header
9. Logout BD Admin and Login as Report Viewer and Select Learn More in Annoucment Header
10. Logout Report Viewer and Login ArchSD Staff and Select Learn More in Annoucment Header</t>
  </si>
  <si>
    <t>6: An Annoucment is created
7 - 10: can find the new announcment in annoucement list</t>
  </si>
  <si>
    <t>1. cannot select the date in calendar, only input manually.
2. No announcement on the list if choose this day only. the date need cover more then one day.
3. all users can use any four digits code to logon.  
B/D User, B/D Admin, B/D Report User and SStaff can find the new announcment in annoucement list
1 Dec 25 Ivan: Tested OK</t>
  </si>
  <si>
    <t>RCC Admin set up announcement for B/D Admin Only</t>
  </si>
  <si>
    <t>1. Open Revamped CyberRCC in Chrome
2. Login as RCC Admin
3. Select Announcement Panel
4. Click Add New
5. Select B/D Admin under User Visibility
6. Update All Required Info and Mark Announcement as Valid and within start and end date range and click Add New
7. Logout RCC Admin and Login as BD User and Select Learn More in Annoucment Header
8. Logout BD User and Login as BD Admin and Select Learn More in Annoucment Header
9. Logout BD Admin and Login as Report Viewer and Select Learn More in Annoucment Header
10. Logout Report Viewer and Login ArchSD Staff and Select Learn More in Annoucment Header</t>
  </si>
  <si>
    <t>6: An Annoucment is created
8: can find the new announcment in annoucement list
7, 9, 10: cannot find the new annoucnement in announcment list</t>
  </si>
  <si>
    <t>RCC Admin set up announcement for Report Viewer Only</t>
  </si>
  <si>
    <t>1. Open Revamped CyberRCC in Chrome
2. Login as RCC Admin
3. Select Announcement Panel
4. Click Add New
5. Select Report Viewer under User Visibility
6. Update All Required Info and Mark Announcement as Valid and within start and end date range and click Add New
7. Logout RCC Admin and Login as BD User and Select Learn More in Annoucment Header
8. Logout BD User and Login as BD Admin and Select Learn More in Annoucment Header
9. Logout BD Admin and Login as Report Viewer and Select Learn More in Annoucment Header
10. Logout Report Viewer and Login ArchSD Staff and Select Learn More in Annoucment Header</t>
  </si>
  <si>
    <t>6: An Annoucment is created
9: can find the new announcment in annoucement list
7, 8, 10: cannot find the new annoucnement in announcment list</t>
  </si>
  <si>
    <t>RCC Admin set up announcement for ArchSD Staff</t>
  </si>
  <si>
    <t>1. Open Revamped CyberRCC in Chrome
2. Login as RCC Admin
3. Select Announcement Panel
4. Click Add New
5. Select ArchSD Staff under User Visibility
6. Update All Required Info and Mark Announcement as Valid and within start and end date range and click Add New
7. Logout RCC Admin and Login as BD User and Select Learn More in Annoucment Header
8. Logout BD User and Login as BD Admin and Select Learn More in Annoucment Header
9. Logout BD Admin and Login as Report Viewer and Select Learn More in Annoucment Header
10. Logout Report Viewer and Login ArchSD Staff and Select Learn More in Annoucment Header</t>
  </si>
  <si>
    <t>6: An Annoucment is created
10: can find the new announcment in annoucement list
7 - 9: cannot find the new annoucnement in announcment list</t>
  </si>
  <si>
    <t>RCC Admin set up announcement before login</t>
  </si>
  <si>
    <t>1. Open Revamped CyberRCC in Chrome
2. Login as RCC Admin
3. Select Announcement Panel
4. Click Add New
5. Select Before Login Under Show On Page
6. Update All Required Info and Mark Announcement as Valid and within start and end date range and click Add New
7. Logout RCC Admin and Select Learn More in Annoucment Header</t>
  </si>
  <si>
    <t>7: Find the new announcment in the annoucment List</t>
  </si>
  <si>
    <t>RCC Admin set up system notice</t>
  </si>
  <si>
    <t>1. Open Revamped CyberRCC in Chrome
2. Login as RCC Admin
3. Select Announcement Panel
4. Click Add New
5. Select System Notice
6. Update All Required Info and Mark Announcement as Valid and within start and end date range and click Add New
7. Logout RCC Admin and Login as BD User and Select Learn More in Annoucment Header</t>
  </si>
  <si>
    <t>7: Find the new system notice in the annoucment List</t>
  </si>
  <si>
    <t>RCC Admin upload file for announcement</t>
  </si>
  <si>
    <t>1. Open Revamped CyberRCC in Chrome
2. Login as RCC Admin
3. Select Announcement Panel
4. Click Add New
5. Upload a file
6. Update All Required Info and Mark Announcement as Valid and within start and end date range and click Add New
7. Logout RCC Admin and Login as BD User and Select Learn More in Annoucment Header
8. Open the annoucment and click the file link</t>
  </si>
  <si>
    <t>6: Annoucement with file is created
7: The new annoncement is found
8: The file can download</t>
  </si>
  <si>
    <t>RCC Admin set announcement invalid</t>
  </si>
  <si>
    <t>1. Open Revamped CyberRCC in Chrome
2. Login as RCC Admin
3. Select Announcement Panel
4. Click Add New
5. Select System Notice
6. Update All Required Info and Mark Announcement as Invalid and within start and end date range and click Add New
7. Logout RCC Admin and Login as BD User and Select Learn More in Annoucment Header</t>
  </si>
  <si>
    <t>7: Cannot find the Annoucement in the annoucement list</t>
  </si>
  <si>
    <t>RCC Admin update content in rich text</t>
  </si>
  <si>
    <t>1. Open Revamped CyberRCC in Chrome
2. Login as RCC Admin
3. Select Announcement Panel
4. Click Add New
5. Update detail with bold, italic and underline
6. Update All Required Info and Mark Announcement as valid and within start and end date range and click Add New
7. Logout RCC Admin and Login as BD User and Select Learn More in Annoucment Header
8. Open the annoucment and</t>
  </si>
  <si>
    <t>8: View the content should same format with bold, italic and underline</t>
  </si>
  <si>
    <t>RCC Admin set up announcement not in valid date range</t>
  </si>
  <si>
    <t>1. Open Revamped CyberRCC in Chrome
2. Login as RCC Admin
3. Select Announcement Panel
4. Click Add New
5. Select Annoucement
6. Update All Required Info and Mark Announcement as valid and not within start and end date range and click Add New
7. Logout RCC Admin and Login as BD User and Select Learn More in Annoucment Header</t>
  </si>
  <si>
    <t>RCC Admin set up announcement that required send email notification</t>
  </si>
  <si>
    <t xml:space="preserve">1. Open Revamped CyberRCC in Chrome
2. Login as RCC Admin
3. Select Announcement Panel
4. Click Add New
5. Select Send Email Notification
6. Update All Required Info and Mark Announcement as Invalid and within start and end date range and click Add New
</t>
  </si>
  <si>
    <t>6: After create the annoucement, the announcement will be send as email immediately</t>
  </si>
  <si>
    <t>No Email received in email folder
- In User Visibility, Choose All user
1 Dec 2025 Ivan: Tested OK</t>
  </si>
  <si>
    <t>RCC Admin set up announcement that required pop up</t>
  </si>
  <si>
    <t xml:space="preserve">1. Open Revamped CyberRCC in Chrome
2. Login as RCC Admin
3. Select Announcement Panel
4. Click Add New
5. Select Default Pop Up Screen
6. Update All Required Info and Mark Announcement as Invalid and within start and end date range and click Add New
7. Logout RCC Admin and Login as BD User </t>
  </si>
  <si>
    <t>7: Annoucment is pop up automatically after login</t>
  </si>
  <si>
    <t>RCC Admin Edit an announcemnt</t>
  </si>
  <si>
    <t>1. Open Revamped CyberRCC in Chrome
2. Login as RCC Admin
3. Select Announcement Panel
4. Open a existing annocument
5. Udate Content and click save</t>
  </si>
  <si>
    <t>5: the Annoucement is updated</t>
  </si>
  <si>
    <t>Delete an announcement</t>
  </si>
  <si>
    <t xml:space="preserve">1. Open Revamped CyberRCC in Chrome
2. Login as RCC Admin
3. Select Announcement Panel
4. Click Delete Icon of a announcement </t>
  </si>
  <si>
    <t>4: the Annoucement is deleted</t>
  </si>
  <si>
    <t>FEHD Opt Out API</t>
  </si>
  <si>
    <t>FEHD Opt Out RRI Successfully</t>
  </si>
  <si>
    <t>1. Start FEHD API Service
2. Send a RRI Opt Out Request from Simulator to API Service
3. Login DA as RCC Supervisor
4. Export RRF Contractor Copy</t>
  </si>
  <si>
    <t>2: Update RRI as Opt Out
4: Contractor Copy will remove e-acknowledgement standard message</t>
  </si>
  <si>
    <t>Should not be JSON Array</t>
  </si>
  <si>
    <t>Validation on FEHD Opt Out RRI</t>
  </si>
  <si>
    <t>1. Start FEHD API Service
2. Send a RRI that is not FEHD Case Opt Out Request from Simulator to API Service</t>
  </si>
  <si>
    <t>2: Reject request and return it is not a FEHD cases</t>
  </si>
  <si>
    <t>DA Enhancment</t>
  </si>
  <si>
    <t>RCC Supervisor end inbox request</t>
  </si>
  <si>
    <t>1. Login DA as RCC
2. Open a RRF and Click Request
3. Select DS as target send the Inbox Request
4. Logout DA and Login DA as RCC Supervisor
5. Select Inbox
6. Select the Inbox request just created and click end</t>
  </si>
  <si>
    <t>CRN: 80201820
Acc: itapps3</t>
  </si>
  <si>
    <t>6: The Inbox request can be ended by RCC Supervisor</t>
  </si>
  <si>
    <t xml:space="preserve">DS Login DA with domain account </t>
  </si>
  <si>
    <t xml:space="preserve">1. Access DA through Public Internet
2. Login DA as DS by domain account and password
</t>
  </si>
  <si>
    <t>Acc: wongcw5@tl.com</t>
  </si>
  <si>
    <t xml:space="preserve">2: Domain Account can be verified by the domain server and login to DA Server
</t>
  </si>
  <si>
    <t>DS Login DA with NetIQ</t>
  </si>
  <si>
    <t>1. Access DA through Public Internet
2. Login DA as DS by domain account and password
3. Enter NetIQ Code</t>
  </si>
  <si>
    <t>3. NetIQ code can be verified by the NetIQ Server</t>
  </si>
  <si>
    <t>DS Single Sign On DA</t>
  </si>
  <si>
    <t>1. Login PC with DS domain account
2. Access DA in ArchSD Government Network</t>
  </si>
  <si>
    <t>2: Auto Login to DA, instead of redirecting to login page</t>
  </si>
  <si>
    <t>New Role to login Extranet DA</t>
  </si>
  <si>
    <t>1. Login DA as RCC Supervisor
2. Assign Login Extranet DA Role for a RCC account
3. Access DA through Public Internet
4. Login DA with Step 2 RCC Account</t>
  </si>
  <si>
    <t>2: Access Right From Public Internet is granted to that account
4: Login DA successfully</t>
  </si>
  <si>
    <t>a) Missin Extranet DA Role
b) Through Error When Add Priviledge in Role</t>
  </si>
  <si>
    <t>Bring Up Message for new batched for audit to DS</t>
  </si>
  <si>
    <t>1. Login DA as IC
2. Submit Batch for audit
3. Logout DA and Login DA as DS who responsible for Step 2 Batch</t>
  </si>
  <si>
    <t>3: A Bring Up shows new batch for audit</t>
  </si>
  <si>
    <t>Osacr</t>
  </si>
  <si>
    <t>Monthly RRF Report Download</t>
  </si>
  <si>
    <t>1. Login DA as RCC Supervisor
2. Click Monthly RRF Report
3. Enter Criteria and click Export</t>
  </si>
  <si>
    <t>Date Range: 20240301 - 20240331</t>
  </si>
  <si>
    <t>3: RRF Report Excel is exported. Open the Report and verify the data</t>
  </si>
  <si>
    <t>a) Date Range of Header of Summary is incorrect</t>
  </si>
  <si>
    <t>RRF I Waiting for Acknowledge in DA</t>
  </si>
  <si>
    <t>1. Login DA as RCC Supervisor
2. Click RRF I Waiting for Acknowledgement (DS)
3. Click Export</t>
  </si>
  <si>
    <t>3: Report Excel is exported. The record will be same as monitor screen</t>
  </si>
  <si>
    <t>RRF III Waiting for Acknowledge in DA</t>
  </si>
  <si>
    <t>1. Login DA as RCC Supervisor
2. Click RRF III Waiting for Acknowledgement (DS)
3. Click Export</t>
  </si>
  <si>
    <t>RCC Dashboard Update</t>
  </si>
  <si>
    <t>1. Open RCC Dashboard</t>
  </si>
  <si>
    <t>1: New Page is shown, verified the data in the chart</t>
  </si>
  <si>
    <t>CCE Dashboard Update</t>
  </si>
  <si>
    <t>1. Open CCE Dashboard</t>
  </si>
  <si>
    <t>1: The Page is updated and shown, verified the data in the chart</t>
  </si>
  <si>
    <t>Sync Action Site Completion Date</t>
  </si>
  <si>
    <t xml:space="preserve">1. Login ACTION System Update a MWO with Site Completion Date
2. Login ASD Database
3. Run sp_dailysyncmwowostatus
4. Login ACTION and update another WO with Site Completion Date
5. Login DA as DS
6. Open a RRF with Step 4 WO
7. Open a RRF with Step 1 MWO and select MWO/WO Tab
</t>
  </si>
  <si>
    <t>3: Related CRN with the MWO will updated the ACTION Site Completion Date
6: The ACTION Site Completion Date will be updated when open the RRF
7: ACTION Site Completion Date will be shown</t>
  </si>
  <si>
    <t>Daily Sync not tested</t>
  </si>
  <si>
    <t>MTC Data Exchange Program</t>
  </si>
  <si>
    <t>Test New Field included in Data Exchange Synchronization</t>
  </si>
  <si>
    <t>1. Login DA as DS
2. Update a RRF
3. Start Data Exchange Program</t>
  </si>
  <si>
    <t>3: Check following Column is shown in the JSON in MTC IT Platform:
draftComplaints
{
	draftComplaintCreatedDateTime
	draftComplaiontCategory
}
fehdSiteCompletionDate
fehdCertifiedDate
cancelledByRCC
icSiteCheckDate
clientEAcknowledgementDate
withExceptionReport
exceptionReportDatetime
fehdRepairMedias
{
	fehdRepairMedia
}
dsRemark
mtcRemark
mtcMediaUploadDatetime
woMwoStatus
mtcApplyClaimTypeDatetime
mtcApplyClaimType
dsConversionComment</t>
  </si>
  <si>
    <t>Upload E-Signature Document from MTC MWO IT System to DA</t>
  </si>
  <si>
    <t>Upload E-Cert Public Key to DA</t>
  </si>
  <si>
    <t>1. Login DA as RCC Supervisor
2. Select IC Certificate
3. Click Create
4. Input Correct Contract Id and IC Login Id
5. Input reference number 
6. Click Upload and select .cer
7. Click Save</t>
  </si>
  <si>
    <t>7: Certificate will be uploaded to file server and a record is saved in database</t>
  </si>
  <si>
    <t>Validation on Upload E-Cert</t>
  </si>
  <si>
    <t>1. Login DA as RCC Supervisor
2. Select IC Certificate
3. Click Create
4. Click Save
5. Input Wrong Contract Id
6. Click Save
7. Input Wrong IC Login Id
8. Click Save
9. Input Duplicate Contract Id and IC Login Id</t>
  </si>
  <si>
    <t>4: Missing Contract Id, IC Login Id will be shown
6: Wrong Contract Id will be shown
8: Wrong Login Id will be shown
9: Duplicate Record will be shown</t>
  </si>
  <si>
    <t>Search the E-Cert</t>
  </si>
  <si>
    <t>1. Login DA as RCC Supervisor
2. Select IC Certificate
3. Input Contract Id and click Search
4. Clear contract Id and input IC Login Id and click Search</t>
  </si>
  <si>
    <t>3: Certificate with the Contract will be shown
4: Certificate for the IC Login Id will be shown</t>
  </si>
  <si>
    <t>Display the E-Cert</t>
  </si>
  <si>
    <t>1. Login DA as RCC Supervisor
2. Select IC Certificate
3. Input Contract Id and click Search
4. Double click the record</t>
  </si>
  <si>
    <t>4: IC certificate detail will be shown, all fields should be disabled</t>
  </si>
  <si>
    <t>Delete E-Cert Public Key to DA</t>
  </si>
  <si>
    <t>1. Login DA as RCC Supervisor
2. Select IC Certificate
3. Input Contract Id and click Search
4. Select a record and click Delete</t>
  </si>
  <si>
    <t>4: The IC Certificate Record will be deleted</t>
  </si>
  <si>
    <t>Upload Site Check Reports with correct E-signature</t>
  </si>
  <si>
    <t xml:space="preserve">1. MTC Upload a Site Check Report with IC Certificate in MTC IT Platform
2. Start Data Exchange Program </t>
  </si>
  <si>
    <t>2: Send API to receive the file URL, download the file from URL and verified with the certificate in DA, upload file to file server and add a record in database. Send Success Result to MTC IT Platform</t>
  </si>
  <si>
    <t>Upload High Risk Certificates with correct E-signature</t>
  </si>
  <si>
    <t xml:space="preserve">1. MTC Upload a High Risk Certificates Report with IC Certificate in MTC IT Platform
2. Start Data Exchange Program </t>
  </si>
  <si>
    <t>Upload Document with invalid E-signature</t>
  </si>
  <si>
    <t xml:space="preserve">1. MTC Upload a High Risk Certificates Report with Unknown Certificate in MTC IT Platform
2. Start Data Exchange Program </t>
  </si>
  <si>
    <t>2: Send API to receive the file URL, download the file from URL and cannot pass certificate verification, delete the document and send fail result to MTC IT Platform</t>
  </si>
  <si>
    <t>Upload Document without E-signature</t>
  </si>
  <si>
    <t xml:space="preserve">1. MTC Upload a High Risk Certificates Report without Certificate in MTC IT Platform
2. Start Data Exchange Program </t>
  </si>
  <si>
    <t>View Doucment in RRF Detail</t>
  </si>
  <si>
    <t>1. Login DA as DS
2. Open a RRF that is received certificated document from MTC
3. Click View</t>
  </si>
  <si>
    <t>2: Show list of document upload by MTC
3: View the content of document</t>
  </si>
  <si>
    <t>View if document is uploaded when DS doing audit in DA</t>
  </si>
  <si>
    <t>1. Login DA as DS
2. Select Search Batch 
3. Select Batch in Audit
4. Open a batch</t>
  </si>
  <si>
    <t>2 &amp; 4: Two New Columns - Site Check Reports and High Risk Reports will be shown</t>
  </si>
  <si>
    <t>Search criterias for has site check reports. Certificates for High-Risk RRF in search RRF</t>
  </si>
  <si>
    <t xml:space="preserve">1. Login DA as DS
2. Select Search CRN
3. Tick Has Site Check Report and click search
4. Click Reset and tick Has certificates for High Risk RRF and click search </t>
  </si>
  <si>
    <t>2: New Criteria Has Site Check Report and Has Certififcates for High Risk RRF
3: RRF with site check report is shown
4: RRF with certificates for High Risk is shown</t>
  </si>
  <si>
    <t>MTC Request Convert to MWO/WO from MTC MWO IT System to DA</t>
  </si>
  <si>
    <t>MTC Submit Request Convert to MWO/WO from MTC MWO IT System to DA</t>
  </si>
  <si>
    <t>1. MTC Update RRF to convert MWO/WO in MTC IT System
2. Run Data Exchange Program for receiving MWO/WO request</t>
  </si>
  <si>
    <t>2: DA Update RRF to MTC request convert to MWO/WO</t>
  </si>
  <si>
    <t>RCC Supervisor Update MTC can submit request convert from MTC System</t>
  </si>
  <si>
    <t>1. Login DA as RCC Supervisor
2. Select Contractor Information
3. Double click a contract 
4. Tick MTC Request Conversion to MWO/WO 
5. Click Save</t>
  </si>
  <si>
    <t>5: The Contract is now can receive the RRF conversion to MWO/WO from MTC IT Platform</t>
  </si>
  <si>
    <t xml:space="preserve">Validation for MTC Submit Request Convert to MWO/WO from MTC MWO IT System to DA </t>
  </si>
  <si>
    <t>1. MTC Update RRF that Contract not allow conversion from MTC to convert MWO/WO in MTC IT System
2. Run Data Exchange Program for receiving MWO/WO request</t>
  </si>
  <si>
    <t xml:space="preserve">2: Data Exchange Program will reject the conversion </t>
  </si>
  <si>
    <t>Display Request Convert to MWO/WO Info in DA</t>
  </si>
  <si>
    <t>1. Login DA as DS
2. Open a RRF that is received the request convesion to MWO/WO</t>
  </si>
  <si>
    <t>2: Display the Info in the RRF Detail</t>
  </si>
  <si>
    <t>Cannot Directly Retrieve PC Login Information from Client PC</t>
  </si>
  <si>
    <t>&lt;Contract No.&gt; &amp; &lt;Date Range&gt; ui bug, when change font size</t>
  </si>
  <si>
    <t>when screen become smaller width, the subtitle can not display all. (tablet size)</t>
  </si>
  <si>
    <t>when mobile view, and upload file. The file control icon disappear</t>
  </si>
  <si>
    <t>no language</t>
  </si>
  <si>
    <t>no language switch with sitestaff user</t>
  </si>
  <si>
    <t>repair item shows eng+chinese at all? Or either eng or chi?</t>
  </si>
  <si>
    <t>6/1/2026</t>
  </si>
  <si>
    <t>fail</t>
  </si>
  <si>
    <t>Cancel button is not is correct css</t>
  </si>
  <si>
    <t>no email, no notification</t>
  </si>
  <si>
    <t>1/5 Ivan:  Missing one record, CRN80709160 cannot show on Revamped CyberRCC menu</t>
  </si>
  <si>
    <t>no announcement notification</t>
  </si>
  <si>
    <t>3: Redirect to Repair Request Detail</t>
  </si>
  <si>
    <t>when new announcement is save, top announcement bar is not refresh</t>
  </si>
  <si>
    <t>2026/1/6</t>
  </si>
  <si>
    <t>Email: [BDAdmin], [ReportAdmin]
FrontEnd: [B/D Admin], [Report Viewer]</t>
  </si>
  <si>
    <t>1 Dec 25 Ivan: It cannot redirect to RRF Detail Page. it will open a new tab with Flag Up again if click all or CRN number.
1/5 Ivan: In the CRN, only RRFIII can click Navigation Icon to RRF Detail Page, RRFI cannot click the Navigation Icon.</t>
  </si>
  <si>
    <t>1 Dec 25 Ivan: It cannot redirect to RRF Detail Page. it will open a new tab for Form III Monitor again if click all or CRN number.
1/5 Ivan: click Navigation Icon nothing, it cannot go RRF Detail Page.</t>
  </si>
  <si>
    <t>CRN:
71516900</t>
  </si>
  <si>
    <t>CRN:68910710</t>
  </si>
  <si>
    <t>1 Dec 25 Ivan: It cannot redirect to RRF Detail Page, it will open a new tab for Inbox again if click all or CRN number.
1/6 Ivan: the selected inbox record cannot mark in grey.</t>
  </si>
  <si>
    <t>1/6 Ivan:  the Sorting show Grey message fisrt , then unreaded message.</t>
  </si>
  <si>
    <t xml:space="preserve">1.no message and no history of handbook upload successfully
1/6 ivan: Upload small size file (write paper)is OK, re-upload 13MB original handbook failed, it have not ERROR and saved successfully message. Tried to upload docx file, it saved successfullly. it will auto changed to pdf format but it cannot open by PDF. I can open by Word when I changed back pdf to docx. 
</t>
  </si>
  <si>
    <t>jacky: page is ready no content</t>
  </si>
  <si>
    <t>My Repair Requests no chinese language (fixed)
My Repair Requests -&gt; Total no chinese (fixed)</t>
  </si>
  <si>
    <t>B/D Repair Requests no chinese language (fixed)</t>
  </si>
  <si>
    <t>department show null if not exist (fixed)</t>
  </si>
  <si>
    <t>has monthly report tab (fixed)</t>
  </si>
  <si>
    <t>No monthly report tab (fixed)</t>
  </si>
  <si>
    <r>
      <t xml:space="preserve">Continu Case 39 / 40
</t>
    </r>
    <r>
      <rPr>
        <sz val="11"/>
        <color rgb="FF000000"/>
        <rFont val="Calibri"/>
        <family val="2"/>
        <scheme val="minor"/>
      </rPr>
      <t xml:space="preserve">1. Login into CCE Agent
2. Login into DA
3. In CCE Agent click "Task"
4. Click "Open Queue View"
5. Double click the task created in </t>
    </r>
    <r>
      <rPr>
        <b/>
        <sz val="11"/>
        <color rgb="FF000000"/>
        <rFont val="Calibri"/>
        <family val="2"/>
        <scheme val="minor"/>
      </rPr>
      <t xml:space="preserve">Case 39 / 40
</t>
    </r>
    <r>
      <rPr>
        <sz val="11"/>
        <color rgb="FF000000"/>
        <rFont val="Calibri"/>
        <family val="2"/>
        <scheme val="minor"/>
      </rPr>
      <t>6. Click "End" button in DA web request page
7. Click "Yes"
8. Click "Finish" in CCE Agent pop up task
9. Click "Search Web Request" in DA manunal
10. Click "Search" (today record)
11. Double click the web request created in</t>
    </r>
    <r>
      <rPr>
        <b/>
        <sz val="11"/>
        <color rgb="FF000000"/>
        <rFont val="Calibri"/>
        <family val="2"/>
        <scheme val="minor"/>
      </rPr>
      <t xml:space="preserve"> Case 39 / 40</t>
    </r>
  </si>
  <si>
    <r>
      <t>follow up option need chinese language? (fixed)
Remove options under others (fixed)</t>
    </r>
    <r>
      <rPr>
        <sz val="11"/>
        <rFont val="Calibri"/>
        <family val="2"/>
        <scheme val="minor"/>
      </rPr>
      <t xml:space="preserve">
</t>
    </r>
    <r>
      <rPr>
        <sz val="11"/>
        <color theme="9"/>
        <rFont val="Calibri"/>
        <family val="2"/>
        <scheme val="minor"/>
      </rPr>
      <t xml:space="preserve">Can't find Request item language (fixed)
</t>
    </r>
    <r>
      <rPr>
        <sz val="11"/>
        <rFont val="Calibri"/>
        <family val="2"/>
        <scheme val="minor"/>
      </rPr>
      <t>Follow up click 'Others', then click 'Cancel this Repair Request', and then click back 'Others', the text box disappear.</t>
    </r>
  </si>
  <si>
    <t>Some still no auth to view even in the searching list. Old data?
8049436001 Page loaded empty</t>
  </si>
  <si>
    <t>No action when click the phone no. in the list (fixed)</t>
  </si>
  <si>
    <t>update: 2026/1/7
fixed, please retest</t>
  </si>
  <si>
    <t>update: 2026/1/7
BD repair request no follow up button</t>
  </si>
  <si>
    <t>ps: not click accept, fill form, and submit draft</t>
  </si>
  <si>
    <t>1. Open revamped CyberRCC 
2. Login as BD User
3. Select Date with Underlined in Calendar</t>
  </si>
  <si>
    <t>1. Open revamped CyberRCC 
2. Login as BD Admin
3. Select Date with Underlined in Calendar</t>
  </si>
  <si>
    <t>Have one apoointment case but not show in calendar (fixed)</t>
  </si>
  <si>
    <t>2: Calendar should be shown under Upcoming Appointment with some date with underlined
3: Repair Request Appointment Information will be shown under the Calendar</t>
  </si>
  <si>
    <t>Home page count wrong</t>
  </si>
  <si>
    <t xml:space="preserve">On detail page, Click submit, internal server error. </t>
  </si>
  <si>
    <r>
      <rPr>
        <sz val="11"/>
        <color theme="9"/>
        <rFont val="Calibri"/>
        <family val="2"/>
        <scheme val="minor"/>
      </rPr>
      <t xml:space="preserve">Click upload media, trigger select file for three times. (fixed)
</t>
    </r>
    <r>
      <rPr>
        <sz val="11"/>
        <color theme="1"/>
        <rFont val="Calibri"/>
        <family val="2"/>
        <scheme val="minor"/>
      </rPr>
      <t xml:space="preserve">
Not clean deleted media for unsupported video
</t>
    </r>
    <r>
      <rPr>
        <sz val="11"/>
        <color theme="9"/>
        <rFont val="Calibri"/>
        <family val="2"/>
        <scheme val="minor"/>
      </rPr>
      <t xml:space="preserve">return false no error popup (fixed)
</t>
    </r>
    <r>
      <rPr>
        <sz val="11"/>
        <rFont val="Calibri"/>
        <family val="2"/>
        <scheme val="minor"/>
      </rPr>
      <t xml:space="preserve">
Should only can upload 1 video and in mp4 format.</t>
    </r>
  </si>
  <si>
    <t>No client site completed date field in RRI detail (fixed)
20251230: RRI Does not have Site completion date from Client</t>
  </si>
  <si>
    <t>Upload Media but show nothing in the exception report</t>
  </si>
  <si>
    <t>Java error, can export in localhost, but can't find the message show reported through CyberRcc.(fixed)
20251230: RRI Does not have Site completion date from Client</t>
  </si>
  <si>
    <t>Android Add to google only open the calendar without any adding event.</t>
  </si>
  <si>
    <t>no language 
Removed test case</t>
  </si>
  <si>
    <t>search keyword, only available for 'test',  but 'question' &amp; 'answer' &amp; '1' is not ok
search by hash tag</t>
  </si>
  <si>
    <t>12/31 Ivan: Can't find the task for case 39 and 40.
1/5 Ivan: Procedure 10-11, cannot search the result. But can sarch the result when the task in "Open Queue View" before we finish the task.
1/9 Ivan: Test OK</t>
  </si>
  <si>
    <t xml:space="preserve"> 1/2 Ivan: Can't seach the web request by Search Web Request and Seach RRi in DA manunal.
1/5 Ivan: Procedure 10-12, cannot search the result. But can sarch the result when the task in "Open Queue View" before we finish the task.
1/9 Ivan: Test OK</t>
  </si>
  <si>
    <t>1/5 Ivan: Procedure 9-11, cannot search the result if we finish the task in procedure 5-8. But can search the result when the task in Opne Queue View.
1/9 Ivan: Test OK</t>
  </si>
  <si>
    <t>1/2 Ivan: cannot find "Case 39/40" in "B/D Reqair Requests"
1/9 Ivan: history cannot find or display for Case 39/40 in B/D Reqair Requests</t>
  </si>
  <si>
    <t>Call Reference Key:	
114506170
114506168
1/5 Ivan: don't know how to do that, where can find "Accept"
114506238 &gt; 114506238
1/9 Ivan: Test OK</t>
  </si>
  <si>
    <t>Call Reference Key: 112653651
1/5 Ivan: don't know how to do that, where can find "Accept"
1/9 Ivan: Test OK</t>
  </si>
  <si>
    <t>fixed</t>
  </si>
  <si>
    <t>udpate: 2026/1/9</t>
  </si>
  <si>
    <t>update:2026/1/9
fix</t>
  </si>
  <si>
    <t>update:2026/1/9
fix, sampled data is too small (new field)
search RRF in callindate:2026-01-07, when select yes/no, the total count will be difference</t>
  </si>
  <si>
    <t>update:2026/1/5
??</t>
  </si>
  <si>
    <t>update:2026/1/9
crn = 67328460</t>
  </si>
  <si>
    <t>1/5 Ivan: Not data found with Default Notice. Can proivde info for Default Notice? 
1/9 Ivan: Test OK</t>
  </si>
  <si>
    <t>Internal Server Error when press search
1/5 Ivan: No result found for ACTION Site Completion Data. have data info for searching?
1/9 Ivan: Test OK</t>
  </si>
  <si>
    <t>test@email.SSS</t>
  </si>
  <si>
    <t xml:space="preserve"> </t>
  </si>
  <si>
    <t>24/12/2025
9/1/2026</t>
  </si>
  <si>
    <t>Oscar
Kyle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</si>
</sst>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m/yyyy;@"/>
  </numFmts>
  <fonts count="32">
    <font>
      <sz val="11"/>
      <color theme="1"/>
      <name val="Calibri"/>
      <family val="2"/>
      <scheme val="minor"/>
    </font>
    <font>
      <sz val="11"/>
      <color theme="1"/>
      <name val="Calibri"/>
      <family val="2"/>
      <charset val="136"/>
      <scheme val="minor"/>
    </font>
    <font>
      <sz val="8"/>
      <name val="Calibri"/>
      <family val="2"/>
      <scheme val="minor"/>
    </font>
    <font>
      <sz val="11"/>
      <color theme="1"/>
      <name val="新細明體"/>
      <charset val="136"/>
    </font>
    <font>
      <sz val="11"/>
      <color rgb="FFFF0000"/>
      <name val="新細明體"/>
      <charset val="136"/>
    </font>
    <font>
      <b/>
      <sz val="11"/>
      <color theme="0"/>
      <name val="Calibri"/>
      <family val="2"/>
      <scheme val="minor"/>
    </font>
    <font>
      <b/>
      <sz val="11"/>
      <color theme="1"/>
      <name val="新細明體"/>
    </font>
    <font>
      <sz val="11"/>
      <color theme="0"/>
      <name val="Calibri"/>
      <family val="2"/>
      <charset val="136"/>
      <scheme val="minor"/>
    </font>
    <font>
      <sz val="11"/>
      <color rgb="FF006100"/>
      <name val="Calibri"/>
      <family val="2"/>
      <charset val="136"/>
      <scheme val="minor"/>
    </font>
    <font>
      <sz val="11"/>
      <color rgb="FF9C0006"/>
      <name val="Calibri"/>
      <family val="2"/>
      <charset val="136"/>
      <scheme val="minor"/>
    </font>
    <font>
      <sz val="11"/>
      <color rgb="FF9C5700"/>
      <name val="Calibri"/>
      <family val="2"/>
      <charset val="136"/>
      <scheme val="minor"/>
    </font>
    <font>
      <sz val="11"/>
      <color rgb="FF3F3F76"/>
      <name val="Calibri"/>
      <family val="2"/>
      <charset val="136"/>
      <scheme val="minor"/>
    </font>
    <font>
      <b/>
      <sz val="11"/>
      <color theme="1"/>
      <name val="Calibri"/>
      <family val="2"/>
      <scheme val="minor"/>
    </font>
    <font>
      <sz val="11"/>
      <color rgb="FFFF0000"/>
      <name val="Calibri"/>
      <family val="2"/>
      <scheme val="minor"/>
    </font>
    <font>
      <u/>
      <sz val="11"/>
      <color theme="1"/>
      <name val="Calibri"/>
      <family val="2"/>
      <scheme val="minor"/>
    </font>
    <font>
      <sz val="11"/>
      <name val="Calibri"/>
      <family val="2"/>
      <scheme val="minor"/>
    </font>
    <font>
      <b/>
      <sz val="12"/>
      <color theme="1"/>
      <name val="Calibri"/>
      <family val="2"/>
      <scheme val="minor"/>
    </font>
    <font>
      <u/>
      <sz val="11"/>
      <color theme="10"/>
      <name val="Calibri"/>
      <family val="2"/>
      <scheme val="minor"/>
    </font>
    <font>
      <sz val="11"/>
      <color rgb="FF000000"/>
      <name val="Calibri"/>
      <charset val="1"/>
    </font>
    <font>
      <sz val="11"/>
      <color theme="9"/>
      <name val="Calibri"/>
      <family val="2"/>
      <scheme val="minor"/>
    </font>
    <font>
      <sz val="11"/>
      <color rgb="FF000000"/>
      <name val="Calibri"/>
      <family val="2"/>
      <scheme val="minor"/>
    </font>
    <font>
      <sz val="11"/>
      <color rgb="FF70AD47"/>
      <name val="Calibri"/>
      <family val="2"/>
      <scheme val="minor"/>
    </font>
    <font>
      <i/>
      <sz val="11"/>
      <color theme="1"/>
      <name val="Calibri"/>
      <family val="2"/>
      <scheme val="minor"/>
    </font>
    <font>
      <sz val="11"/>
      <color theme="8"/>
      <name val="Calibri"/>
      <family val="2"/>
      <scheme val="minor"/>
    </font>
    <font>
      <i/>
      <sz val="11"/>
      <color theme="9"/>
      <name val="Calibri"/>
      <family val="2"/>
      <scheme val="minor"/>
    </font>
    <font>
      <b/>
      <sz val="11"/>
      <color rgb="FF000000"/>
      <name val="Calibri"/>
      <scheme val="minor"/>
    </font>
    <font>
      <sz val="11"/>
      <color rgb="FF000000"/>
      <name val="Calibri"/>
      <scheme val="minor"/>
    </font>
    <font>
      <i/>
      <sz val="11"/>
      <color rgb="FFFF0000"/>
      <name val="Calibri"/>
      <family val="2"/>
      <scheme val="minor"/>
    </font>
    <font>
      <sz val="11"/>
      <color rgb="FF00B050"/>
      <name val="Calibri"/>
      <family val="2"/>
      <scheme val="minor"/>
    </font>
    <font>
      <sz val="11"/>
      <color rgb="FF70AD47"/>
      <name val="Calibri"/>
      <scheme val="minor"/>
    </font>
    <font>
      <sz val="11"/>
      <color theme="1"/>
      <name val="Calibri"/>
      <scheme val="minor"/>
    </font>
    <font>
      <b/>
      <sz val="11"/>
      <color rgb="FF000000"/>
      <name val="Calibri"/>
      <family val="2"/>
      <scheme val="minor"/>
    </font>
  </fonts>
  <fills count="15">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rgb="FFA5A5A5"/>
      </patternFill>
    </fill>
    <fill>
      <patternFill patternType="solid">
        <fgColor theme="8"/>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theme="4" tint="0.59999389629810485"/>
        <bgColor indexed="65"/>
      </patternFill>
    </fill>
    <fill>
      <patternFill patternType="solid">
        <fgColor theme="6"/>
      </patternFill>
    </fill>
    <fill>
      <patternFill patternType="solid">
        <fgColor theme="1" tint="0.499984740745262"/>
        <bgColor indexed="64"/>
      </patternFill>
    </fill>
    <fill>
      <patternFill patternType="solid">
        <fgColor theme="0"/>
        <bgColor indexed="64"/>
      </patternFill>
    </fill>
    <fill>
      <patternFill patternType="solid">
        <fgColor theme="9"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double">
        <color rgb="FF3F3F3F"/>
      </left>
      <right style="double">
        <color rgb="FF3F3F3F"/>
      </right>
      <top style="double">
        <color rgb="FF3F3F3F"/>
      </top>
      <bottom style="double">
        <color rgb="FF3F3F3F"/>
      </bottom>
      <diagonal/>
    </border>
    <border>
      <left style="double">
        <color rgb="FF3F3F3F"/>
      </left>
      <right style="double">
        <color rgb="FF3F3F3F"/>
      </right>
      <top style="double">
        <color rgb="FF3F3F3F"/>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s>
  <cellStyleXfs count="10">
    <xf numFmtId="0" fontId="0" fillId="0" borderId="0"/>
    <xf numFmtId="0" fontId="5" fillId="4" borderId="2" applyNumberFormat="0" applyAlignment="0" applyProtection="0"/>
    <xf numFmtId="0" fontId="7" fillId="5" borderId="0" applyNumberFormat="0" applyBorder="0" applyAlignment="0" applyProtection="0"/>
    <xf numFmtId="0" fontId="8" fillId="6" borderId="0" applyNumberFormat="0" applyBorder="0" applyAlignment="0" applyProtection="0"/>
    <xf numFmtId="0" fontId="9" fillId="7" borderId="0" applyNumberFormat="0" applyBorder="0" applyAlignment="0" applyProtection="0"/>
    <xf numFmtId="0" fontId="10" fillId="8" borderId="0" applyNumberFormat="0" applyBorder="0" applyAlignment="0" applyProtection="0"/>
    <xf numFmtId="0" fontId="11" fillId="9" borderId="10" applyNumberFormat="0" applyAlignment="0" applyProtection="0"/>
    <xf numFmtId="0" fontId="1" fillId="10" borderId="0" applyNumberFormat="0" applyBorder="0" applyAlignment="0" applyProtection="0"/>
    <xf numFmtId="0" fontId="7" fillId="11" borderId="0" applyNumberFormat="0" applyBorder="0" applyAlignment="0" applyProtection="0"/>
    <xf numFmtId="0" fontId="17" fillId="0" borderId="0" applyNumberFormat="0" applyFill="0" applyBorder="0" applyAlignment="0" applyProtection="0"/>
  </cellStyleXfs>
  <cellXfs count="118">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xf numFmtId="0" fontId="3" fillId="0" borderId="1" xfId="0" applyFont="1" applyBorder="1" applyAlignment="1">
      <alignment vertical="top" wrapText="1"/>
    </xf>
    <xf numFmtId="0" fontId="5" fillId="4" borderId="3" xfId="1" applyBorder="1"/>
    <xf numFmtId="0" fontId="0" fillId="0" borderId="1" xfId="0" applyBorder="1" applyAlignment="1">
      <alignment vertical="top"/>
    </xf>
    <xf numFmtId="0" fontId="3" fillId="0" borderId="1" xfId="0" applyFont="1" applyBorder="1" applyAlignment="1">
      <alignment vertical="top"/>
    </xf>
    <xf numFmtId="0" fontId="7" fillId="5" borderId="0" xfId="2"/>
    <xf numFmtId="164" fontId="0" fillId="0" borderId="0" xfId="0" applyNumberFormat="1"/>
    <xf numFmtId="0" fontId="0" fillId="0" borderId="1" xfId="0" applyBorder="1" applyAlignment="1">
      <alignment vertical="top" wrapText="1"/>
    </xf>
    <xf numFmtId="0" fontId="7" fillId="5" borderId="1" xfId="2" applyBorder="1"/>
    <xf numFmtId="0" fontId="8" fillId="6" borderId="1" xfId="3" applyBorder="1"/>
    <xf numFmtId="0" fontId="9" fillId="7" borderId="1" xfId="4" applyBorder="1"/>
    <xf numFmtId="0" fontId="10" fillId="8" borderId="1" xfId="5" applyBorder="1"/>
    <xf numFmtId="0" fontId="7" fillId="11" borderId="1" xfId="8" applyBorder="1"/>
    <xf numFmtId="0" fontId="11" fillId="9" borderId="1" xfId="6" applyBorder="1"/>
    <xf numFmtId="0" fontId="1" fillId="10" borderId="1" xfId="7" applyBorder="1"/>
    <xf numFmtId="0" fontId="3" fillId="12" borderId="1" xfId="0" applyFont="1" applyFill="1" applyBorder="1" applyAlignment="1">
      <alignment vertical="top"/>
    </xf>
    <xf numFmtId="0" fontId="0" fillId="12" borderId="1" xfId="0" applyFill="1" applyBorder="1" applyAlignment="1">
      <alignment vertical="top"/>
    </xf>
    <xf numFmtId="0" fontId="4" fillId="12" borderId="1" xfId="0" applyFont="1" applyFill="1" applyBorder="1" applyAlignment="1">
      <alignment vertical="top"/>
    </xf>
    <xf numFmtId="0" fontId="13" fillId="0" borderId="1" xfId="0" applyFont="1" applyBorder="1" applyAlignment="1">
      <alignment vertical="top" wrapText="1"/>
    </xf>
    <xf numFmtId="0" fontId="12" fillId="3" borderId="1" xfId="0" applyFont="1" applyFill="1" applyBorder="1" applyAlignment="1">
      <alignment horizontal="center" vertical="center"/>
    </xf>
    <xf numFmtId="0" fontId="12" fillId="2" borderId="9" xfId="0" applyFont="1" applyFill="1" applyBorder="1" applyAlignment="1">
      <alignment vertical="top"/>
    </xf>
    <xf numFmtId="16" fontId="0" fillId="0" borderId="1" xfId="0" applyNumberFormat="1" applyBorder="1" applyAlignment="1">
      <alignment vertical="top"/>
    </xf>
    <xf numFmtId="0" fontId="12" fillId="2" borderId="1" xfId="0" applyFont="1" applyFill="1" applyBorder="1" applyAlignment="1">
      <alignment vertical="top"/>
    </xf>
    <xf numFmtId="14" fontId="0" fillId="0" borderId="1" xfId="0" applyNumberFormat="1" applyBorder="1" applyAlignment="1">
      <alignment vertical="top"/>
    </xf>
    <xf numFmtId="0" fontId="12" fillId="3" borderId="1" xfId="0" applyFont="1" applyFill="1" applyBorder="1" applyAlignment="1">
      <alignment horizontal="center" vertical="top"/>
    </xf>
    <xf numFmtId="0" fontId="13" fillId="12" borderId="1" xfId="0" applyFont="1" applyFill="1" applyBorder="1" applyAlignment="1">
      <alignment vertical="top"/>
    </xf>
    <xf numFmtId="20" fontId="0" fillId="0" borderId="1" xfId="0" applyNumberFormat="1" applyBorder="1" applyAlignment="1">
      <alignment vertical="top" wrapText="1"/>
    </xf>
    <xf numFmtId="0" fontId="13" fillId="0" borderId="1" xfId="0" applyFont="1" applyBorder="1" applyAlignment="1">
      <alignment vertical="top"/>
    </xf>
    <xf numFmtId="0" fontId="12" fillId="2" borderId="4" xfId="0" applyFont="1" applyFill="1" applyBorder="1" applyAlignment="1">
      <alignment vertical="top"/>
    </xf>
    <xf numFmtId="0" fontId="0" fillId="0" borderId="9" xfId="0" applyBorder="1" applyAlignment="1">
      <alignment vertical="top"/>
    </xf>
    <xf numFmtId="0" fontId="0" fillId="12" borderId="9" xfId="0" applyFill="1" applyBorder="1" applyAlignment="1">
      <alignment vertical="top"/>
    </xf>
    <xf numFmtId="0" fontId="0" fillId="0" borderId="9" xfId="0" applyBorder="1" applyAlignment="1">
      <alignment vertical="top" wrapText="1"/>
    </xf>
    <xf numFmtId="0" fontId="0" fillId="0" borderId="7" xfId="0" applyBorder="1" applyAlignment="1">
      <alignment vertical="top"/>
    </xf>
    <xf numFmtId="0" fontId="0" fillId="0" borderId="7" xfId="0" applyBorder="1" applyAlignment="1">
      <alignment vertical="top" wrapText="1"/>
    </xf>
    <xf numFmtId="16" fontId="0" fillId="0" borderId="7" xfId="0" applyNumberFormat="1" applyBorder="1" applyAlignment="1">
      <alignment vertical="top"/>
    </xf>
    <xf numFmtId="0" fontId="0" fillId="12" borderId="7" xfId="0" applyFill="1" applyBorder="1" applyAlignment="1">
      <alignment vertical="top"/>
    </xf>
    <xf numFmtId="0" fontId="13" fillId="12" borderId="7" xfId="0" applyFont="1" applyFill="1" applyBorder="1" applyAlignment="1">
      <alignment vertical="top"/>
    </xf>
    <xf numFmtId="16" fontId="0" fillId="0" borderId="1" xfId="0" applyNumberFormat="1" applyBorder="1" applyAlignment="1">
      <alignment vertical="top" wrapText="1"/>
    </xf>
    <xf numFmtId="0" fontId="0" fillId="0" borderId="1" xfId="0" applyBorder="1" applyAlignment="1">
      <alignment horizontal="left" vertical="top" wrapText="1"/>
    </xf>
    <xf numFmtId="0" fontId="0" fillId="12" borderId="1" xfId="0" applyFill="1" applyBorder="1" applyAlignment="1">
      <alignment vertical="top" wrapText="1"/>
    </xf>
    <xf numFmtId="0" fontId="12" fillId="0" borderId="1" xfId="0" applyFont="1" applyBorder="1" applyAlignment="1">
      <alignment vertical="top" wrapText="1"/>
    </xf>
    <xf numFmtId="0" fontId="15" fillId="0" borderId="1" xfId="0" applyFont="1" applyBorder="1" applyAlignment="1">
      <alignment vertical="top" wrapText="1"/>
    </xf>
    <xf numFmtId="0" fontId="13" fillId="12" borderId="9" xfId="0" applyFont="1" applyFill="1" applyBorder="1" applyAlignment="1">
      <alignment vertical="top"/>
    </xf>
    <xf numFmtId="0" fontId="0" fillId="0" borderId="0" xfId="0" applyAlignment="1">
      <alignment wrapText="1"/>
    </xf>
    <xf numFmtId="0" fontId="0" fillId="0" borderId="1" xfId="0" applyBorder="1" applyAlignment="1">
      <alignment wrapText="1"/>
    </xf>
    <xf numFmtId="165" fontId="0" fillId="0" borderId="1" xfId="0" applyNumberFormat="1" applyBorder="1" applyAlignment="1">
      <alignment vertical="top" wrapText="1"/>
    </xf>
    <xf numFmtId="165" fontId="0" fillId="0" borderId="1" xfId="0" applyNumberFormat="1" applyBorder="1" applyAlignment="1">
      <alignment vertical="top"/>
    </xf>
    <xf numFmtId="165" fontId="0" fillId="0" borderId="0" xfId="0" applyNumberFormat="1" applyAlignment="1">
      <alignment vertical="top"/>
    </xf>
    <xf numFmtId="14" fontId="0" fillId="0" borderId="0" xfId="0" applyNumberFormat="1" applyAlignment="1">
      <alignment vertical="top"/>
    </xf>
    <xf numFmtId="0" fontId="0" fillId="0" borderId="1" xfId="0" applyBorder="1" applyAlignment="1">
      <alignment horizontal="center" vertical="top"/>
    </xf>
    <xf numFmtId="0" fontId="0" fillId="0" borderId="0" xfId="0" applyAlignment="1">
      <alignment horizontal="center" vertical="top"/>
    </xf>
    <xf numFmtId="0" fontId="0" fillId="0" borderId="13" xfId="0" applyBorder="1"/>
    <xf numFmtId="0" fontId="0" fillId="0" borderId="15" xfId="0" applyBorder="1"/>
    <xf numFmtId="14" fontId="0" fillId="0" borderId="0" xfId="0" applyNumberFormat="1"/>
    <xf numFmtId="0" fontId="16" fillId="0" borderId="11" xfId="0" applyFont="1" applyBorder="1"/>
    <xf numFmtId="0" fontId="0" fillId="0" borderId="14" xfId="0" applyBorder="1"/>
    <xf numFmtId="0" fontId="0" fillId="0" borderId="16" xfId="0" applyBorder="1"/>
    <xf numFmtId="0" fontId="0" fillId="0" borderId="14" xfId="0" applyBorder="1" applyAlignment="1">
      <alignment wrapText="1"/>
    </xf>
    <xf numFmtId="0" fontId="0" fillId="0" borderId="14" xfId="0" applyBorder="1" applyAlignment="1">
      <alignment horizontal="left" vertical="center"/>
    </xf>
    <xf numFmtId="0" fontId="16" fillId="0" borderId="17" xfId="0" applyFont="1" applyBorder="1"/>
    <xf numFmtId="0" fontId="16" fillId="0" borderId="12" xfId="0" applyFont="1" applyBorder="1"/>
    <xf numFmtId="0" fontId="0" fillId="0" borderId="13" xfId="0" applyBorder="1" applyAlignment="1">
      <alignment vertical="center" wrapText="1"/>
    </xf>
    <xf numFmtId="0" fontId="0" fillId="0" borderId="18" xfId="0" applyBorder="1"/>
    <xf numFmtId="0" fontId="0" fillId="0" borderId="15" xfId="0" applyBorder="1" applyAlignment="1">
      <alignment wrapText="1"/>
    </xf>
    <xf numFmtId="0" fontId="0" fillId="0" borderId="1" xfId="0" applyBorder="1" applyAlignment="1">
      <alignment horizontal="right" vertical="top"/>
    </xf>
    <xf numFmtId="0" fontId="17" fillId="0" borderId="16" xfId="9" applyBorder="1"/>
    <xf numFmtId="0" fontId="17" fillId="0" borderId="14" xfId="9" applyBorder="1" applyAlignment="1">
      <alignment vertical="center"/>
    </xf>
    <xf numFmtId="0" fontId="0" fillId="0" borderId="16" xfId="0" quotePrefix="1" applyBorder="1" applyAlignment="1">
      <alignment horizontal="left" vertical="center" wrapText="1"/>
    </xf>
    <xf numFmtId="0" fontId="0" fillId="0" borderId="13" xfId="0" applyBorder="1" applyAlignment="1">
      <alignment vertical="center"/>
    </xf>
    <xf numFmtId="0" fontId="0" fillId="0" borderId="15" xfId="0" applyBorder="1" applyAlignment="1">
      <alignment vertical="center"/>
    </xf>
    <xf numFmtId="0" fontId="17" fillId="0" borderId="14" xfId="9" applyFill="1" applyBorder="1" applyAlignment="1">
      <alignment wrapText="1"/>
    </xf>
    <xf numFmtId="0" fontId="18" fillId="0" borderId="0" xfId="0" applyFont="1" applyAlignment="1">
      <alignment vertical="top"/>
    </xf>
    <xf numFmtId="14" fontId="0" fillId="0" borderId="9" xfId="0" applyNumberFormat="1" applyBorder="1" applyAlignment="1">
      <alignment vertical="top"/>
    </xf>
    <xf numFmtId="0" fontId="0" fillId="0" borderId="1" xfId="0" quotePrefix="1" applyBorder="1" applyAlignment="1">
      <alignment vertical="top" wrapText="1"/>
    </xf>
    <xf numFmtId="16" fontId="0" fillId="0" borderId="1" xfId="0" quotePrefix="1" applyNumberFormat="1" applyBorder="1" applyAlignment="1">
      <alignment vertical="top"/>
    </xf>
    <xf numFmtId="0" fontId="0" fillId="0" borderId="8" xfId="0" applyBorder="1" applyAlignment="1">
      <alignment vertical="top"/>
    </xf>
    <xf numFmtId="0" fontId="19" fillId="0" borderId="1" xfId="0" applyFont="1" applyBorder="1" applyAlignment="1">
      <alignment vertical="top" wrapText="1"/>
    </xf>
    <xf numFmtId="0" fontId="15" fillId="0" borderId="1" xfId="0" applyFont="1" applyBorder="1" applyAlignment="1">
      <alignment vertical="top"/>
    </xf>
    <xf numFmtId="0" fontId="0" fillId="13" borderId="0" xfId="0" applyFill="1" applyAlignment="1">
      <alignment vertical="top"/>
    </xf>
    <xf numFmtId="0" fontId="17" fillId="0" borderId="0" xfId="9"/>
    <xf numFmtId="0" fontId="17" fillId="0" borderId="18" xfId="9" applyBorder="1"/>
    <xf numFmtId="0" fontId="19" fillId="0" borderId="1" xfId="0" quotePrefix="1" applyFont="1" applyBorder="1" applyAlignment="1">
      <alignment vertical="top" wrapText="1"/>
    </xf>
    <xf numFmtId="14" fontId="0" fillId="0" borderId="1" xfId="0" applyNumberFormat="1" applyBorder="1" applyAlignment="1">
      <alignment vertical="top" wrapText="1"/>
    </xf>
    <xf numFmtId="0" fontId="25" fillId="0" borderId="1" xfId="0" applyFont="1" applyBorder="1" applyAlignment="1">
      <alignment vertical="top" wrapText="1"/>
    </xf>
    <xf numFmtId="0" fontId="26" fillId="0" borderId="1" xfId="0" applyFont="1" applyBorder="1" applyAlignment="1">
      <alignment vertical="top" wrapText="1"/>
    </xf>
    <xf numFmtId="0" fontId="30" fillId="0" borderId="1" xfId="0" applyFont="1" applyBorder="1" applyAlignment="1">
      <alignment vertical="top" wrapText="1"/>
    </xf>
    <xf numFmtId="0" fontId="0" fillId="13" borderId="1" xfId="0" applyFill="1" applyBorder="1" applyAlignment="1">
      <alignment vertical="top"/>
    </xf>
    <xf numFmtId="0" fontId="0" fillId="14" borderId="0" xfId="0" applyFill="1" applyAlignment="1">
      <alignment vertical="top" wrapText="1"/>
    </xf>
    <xf numFmtId="0" fontId="17" fillId="0" borderId="0" xfId="9" applyBorder="1"/>
    <xf numFmtId="0" fontId="16" fillId="0" borderId="11" xfId="0" applyFont="1" applyBorder="1" applyAlignment="1">
      <alignment horizontal="left"/>
    </xf>
    <xf numFmtId="0" fontId="16" fillId="0" borderId="12" xfId="0" applyFont="1" applyBorder="1" applyAlignment="1">
      <alignment horizontal="left"/>
    </xf>
    <xf numFmtId="0" fontId="0" fillId="0" borderId="13" xfId="0" applyBorder="1" applyAlignment="1">
      <alignment horizontal="left" vertical="center"/>
    </xf>
    <xf numFmtId="0" fontId="12" fillId="3" borderId="1" xfId="0" applyFont="1" applyFill="1" applyBorder="1" applyAlignment="1">
      <alignment horizontal="center" vertical="center"/>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top"/>
    </xf>
    <xf numFmtId="0" fontId="12" fillId="2" borderId="1" xfId="0" applyFont="1" applyFill="1" applyBorder="1" applyAlignment="1">
      <alignment vertical="top"/>
    </xf>
    <xf numFmtId="0" fontId="12" fillId="2" borderId="9" xfId="0" applyFont="1" applyFill="1" applyBorder="1" applyAlignment="1">
      <alignment vertical="top"/>
    </xf>
    <xf numFmtId="0" fontId="12" fillId="3" borderId="4" xfId="0" applyFont="1" applyFill="1" applyBorder="1" applyAlignment="1">
      <alignment horizontal="center" vertical="top"/>
    </xf>
    <xf numFmtId="0" fontId="12" fillId="3" borderId="5" xfId="0" applyFont="1" applyFill="1" applyBorder="1" applyAlignment="1">
      <alignment horizontal="center" vertical="top"/>
    </xf>
    <xf numFmtId="0" fontId="12" fillId="3" borderId="6" xfId="0" applyFont="1" applyFill="1" applyBorder="1" applyAlignment="1">
      <alignment horizontal="center" vertical="top"/>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165" fontId="12" fillId="3" borderId="1" xfId="0" applyNumberFormat="1" applyFont="1" applyFill="1" applyBorder="1" applyAlignment="1">
      <alignment horizontal="center" vertical="center"/>
    </xf>
    <xf numFmtId="14" fontId="12" fillId="3" borderId="1" xfId="0" applyNumberFormat="1" applyFont="1" applyFill="1" applyBorder="1" applyAlignment="1">
      <alignment horizontal="center" vertical="center"/>
    </xf>
    <xf numFmtId="0" fontId="12" fillId="2" borderId="4" xfId="0" applyFont="1" applyFill="1" applyBorder="1" applyAlignment="1">
      <alignment vertical="top"/>
    </xf>
    <xf numFmtId="0" fontId="12" fillId="2" borderId="5" xfId="0" applyFont="1" applyFill="1" applyBorder="1" applyAlignment="1">
      <alignment vertical="top"/>
    </xf>
    <xf numFmtId="0" fontId="12" fillId="2" borderId="6" xfId="0" applyFont="1" applyFill="1" applyBorder="1" applyAlignment="1">
      <alignment vertical="top"/>
    </xf>
    <xf numFmtId="14" fontId="12" fillId="2" borderId="1" xfId="0" applyNumberFormat="1" applyFont="1" applyFill="1" applyBorder="1" applyAlignment="1">
      <alignment vertical="top"/>
    </xf>
    <xf numFmtId="0" fontId="6" fillId="2" borderId="4" xfId="0" applyFont="1" applyFill="1" applyBorder="1" applyAlignment="1">
      <alignment horizontal="center" vertical="top"/>
    </xf>
    <xf numFmtId="0" fontId="6" fillId="2" borderId="5" xfId="0" applyFont="1" applyFill="1" applyBorder="1" applyAlignment="1">
      <alignment horizontal="center" vertical="top"/>
    </xf>
    <xf numFmtId="0" fontId="6" fillId="2" borderId="6" xfId="0" applyFont="1" applyFill="1" applyBorder="1" applyAlignment="1">
      <alignment horizontal="center" vertical="top"/>
    </xf>
    <xf numFmtId="0" fontId="12" fillId="3" borderId="7"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9" xfId="0" applyFont="1" applyFill="1" applyBorder="1" applyAlignment="1">
      <alignment horizontal="center" vertical="center"/>
    </xf>
  </cellXfs>
  <cellStyles count="10">
    <cellStyle name="40% - Accent1" xfId="7" builtinId="31"/>
    <cellStyle name="Accent3" xfId="8" builtinId="37"/>
    <cellStyle name="Accent5" xfId="2" builtinId="45"/>
    <cellStyle name="Bad" xfId="4" builtinId="27"/>
    <cellStyle name="Check Cell" xfId="1" builtinId="23"/>
    <cellStyle name="Good" xfId="3" builtinId="26"/>
    <cellStyle name="Hyperlink" xfId="9" builtinId="8"/>
    <cellStyle name="Input" xfId="6" builtinId="20"/>
    <cellStyle name="Neutral" xfId="5" builtinId="28"/>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21</xdr:col>
      <xdr:colOff>0</xdr:colOff>
      <xdr:row>32</xdr:row>
      <xdr:rowOff>0</xdr:rowOff>
    </xdr:from>
    <xdr:to>
      <xdr:col>36</xdr:col>
      <xdr:colOff>265298</xdr:colOff>
      <xdr:row>71</xdr:row>
      <xdr:rowOff>56237</xdr:rowOff>
    </xdr:to>
    <xdr:pic>
      <xdr:nvPicPr>
        <xdr:cNvPr id="4" name="Picture 3">
          <a:extLst>
            <a:ext uri="{FF2B5EF4-FFF2-40B4-BE49-F238E27FC236}">
              <a16:creationId xmlns:a16="http://schemas.microsoft.com/office/drawing/2014/main" id="{04322118-D144-2495-1641-44CD951B9F5F}"/>
            </a:ext>
          </a:extLst>
        </xdr:cNvPr>
        <xdr:cNvPicPr>
          <a:picLocks noChangeAspect="1"/>
        </xdr:cNvPicPr>
      </xdr:nvPicPr>
      <xdr:blipFill>
        <a:blip xmlns:r="http://schemas.openxmlformats.org/officeDocument/2006/relationships" r:embed="rId1"/>
        <a:stretch>
          <a:fillRect/>
        </a:stretch>
      </xdr:blipFill>
      <xdr:spPr>
        <a:xfrm>
          <a:off x="27500036" y="52142571"/>
          <a:ext cx="9450119" cy="70590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51955</xdr:colOff>
      <xdr:row>67</xdr:row>
      <xdr:rowOff>1922318</xdr:rowOff>
    </xdr:from>
    <xdr:to>
      <xdr:col>26</xdr:col>
      <xdr:colOff>511733</xdr:colOff>
      <xdr:row>105</xdr:row>
      <xdr:rowOff>139309</xdr:rowOff>
    </xdr:to>
    <xdr:pic>
      <xdr:nvPicPr>
        <xdr:cNvPr id="3" name="Picture 2">
          <a:extLst>
            <a:ext uri="{FF2B5EF4-FFF2-40B4-BE49-F238E27FC236}">
              <a16:creationId xmlns:a16="http://schemas.microsoft.com/office/drawing/2014/main" id="{43256A00-DB1C-A340-AA02-56E13EE4CD4E}"/>
            </a:ext>
          </a:extLst>
        </xdr:cNvPr>
        <xdr:cNvPicPr>
          <a:picLocks noChangeAspect="1"/>
        </xdr:cNvPicPr>
      </xdr:nvPicPr>
      <xdr:blipFill>
        <a:blip xmlns:r="http://schemas.openxmlformats.org/officeDocument/2006/relationships" r:embed="rId1"/>
        <a:stretch>
          <a:fillRect/>
        </a:stretch>
      </xdr:blipFill>
      <xdr:spPr>
        <a:xfrm>
          <a:off x="26444864" y="127063500"/>
          <a:ext cx="9241869" cy="6952281"/>
        </a:xfrm>
        <a:prstGeom prst="rect">
          <a:avLst/>
        </a:prstGeom>
      </xdr:spPr>
    </xdr:pic>
    <xdr:clientData/>
  </xdr:twoCellAnchor>
  <xdr:twoCellAnchor editAs="oneCell">
    <xdr:from>
      <xdr:col>20</xdr:col>
      <xdr:colOff>0</xdr:colOff>
      <xdr:row>88</xdr:row>
      <xdr:rowOff>0</xdr:rowOff>
    </xdr:from>
    <xdr:to>
      <xdr:col>21</xdr:col>
      <xdr:colOff>2594614</xdr:colOff>
      <xdr:row>95</xdr:row>
      <xdr:rowOff>31297</xdr:rowOff>
    </xdr:to>
    <xdr:pic>
      <xdr:nvPicPr>
        <xdr:cNvPr id="4" name="Picture 3">
          <a:extLst>
            <a:ext uri="{FF2B5EF4-FFF2-40B4-BE49-F238E27FC236}">
              <a16:creationId xmlns:a16="http://schemas.microsoft.com/office/drawing/2014/main" id="{19C7EA17-1170-6F65-9AD9-71530F465964}"/>
            </a:ext>
          </a:extLst>
        </xdr:cNvPr>
        <xdr:cNvPicPr>
          <a:picLocks noChangeAspect="1"/>
        </xdr:cNvPicPr>
      </xdr:nvPicPr>
      <xdr:blipFill>
        <a:blip xmlns:r="http://schemas.openxmlformats.org/officeDocument/2006/relationships" r:embed="rId2"/>
        <a:stretch>
          <a:fillRect/>
        </a:stretch>
      </xdr:blipFill>
      <xdr:spPr>
        <a:xfrm>
          <a:off x="25246853" y="137316882"/>
          <a:ext cx="3924848" cy="1305107"/>
        </a:xfrm>
        <a:prstGeom prst="rect">
          <a:avLst/>
        </a:prstGeom>
      </xdr:spPr>
    </xdr:pic>
    <xdr:clientData/>
  </xdr:twoCellAnchor>
  <xdr:twoCellAnchor editAs="oneCell">
    <xdr:from>
      <xdr:col>20</xdr:col>
      <xdr:colOff>0</xdr:colOff>
      <xdr:row>95</xdr:row>
      <xdr:rowOff>0</xdr:rowOff>
    </xdr:from>
    <xdr:to>
      <xdr:col>24</xdr:col>
      <xdr:colOff>110475</xdr:colOff>
      <xdr:row>144</xdr:row>
      <xdr:rowOff>79368</xdr:rowOff>
    </xdr:to>
    <xdr:pic>
      <xdr:nvPicPr>
        <xdr:cNvPr id="5" name="Picture 4">
          <a:extLst>
            <a:ext uri="{FF2B5EF4-FFF2-40B4-BE49-F238E27FC236}">
              <a16:creationId xmlns:a16="http://schemas.microsoft.com/office/drawing/2014/main" id="{EE7FF7E3-8B88-4789-1FF6-3DDC9206979F}"/>
            </a:ext>
          </a:extLst>
        </xdr:cNvPr>
        <xdr:cNvPicPr>
          <a:picLocks noChangeAspect="1"/>
        </xdr:cNvPicPr>
      </xdr:nvPicPr>
      <xdr:blipFill>
        <a:blip xmlns:r="http://schemas.openxmlformats.org/officeDocument/2006/relationships" r:embed="rId3"/>
        <a:stretch>
          <a:fillRect/>
        </a:stretch>
      </xdr:blipFill>
      <xdr:spPr>
        <a:xfrm>
          <a:off x="25246853" y="138650382"/>
          <a:ext cx="7697274" cy="9040487"/>
        </a:xfrm>
        <a:prstGeom prst="rect">
          <a:avLst/>
        </a:prstGeom>
      </xdr:spPr>
    </xdr:pic>
    <xdr:clientData/>
  </xdr:twoCellAnchor>
  <xdr:twoCellAnchor editAs="oneCell">
    <xdr:from>
      <xdr:col>34</xdr:col>
      <xdr:colOff>37811</xdr:colOff>
      <xdr:row>67</xdr:row>
      <xdr:rowOff>1942811</xdr:rowOff>
    </xdr:from>
    <xdr:to>
      <xdr:col>57</xdr:col>
      <xdr:colOff>211518</xdr:colOff>
      <xdr:row>96</xdr:row>
      <xdr:rowOff>117076</xdr:rowOff>
    </xdr:to>
    <xdr:pic>
      <xdr:nvPicPr>
        <xdr:cNvPr id="6" name="Picture 5">
          <a:extLst>
            <a:ext uri="{FF2B5EF4-FFF2-40B4-BE49-F238E27FC236}">
              <a16:creationId xmlns:a16="http://schemas.microsoft.com/office/drawing/2014/main" id="{F2FB1267-BEDA-A57A-5103-5AD96C9F94BF}"/>
            </a:ext>
          </a:extLst>
        </xdr:cNvPr>
        <xdr:cNvPicPr>
          <a:picLocks noChangeAspect="1"/>
        </xdr:cNvPicPr>
      </xdr:nvPicPr>
      <xdr:blipFill>
        <a:blip xmlns:r="http://schemas.openxmlformats.org/officeDocument/2006/relationships" r:embed="rId4"/>
        <a:stretch>
          <a:fillRect/>
        </a:stretch>
      </xdr:blipFill>
      <xdr:spPr>
        <a:xfrm>
          <a:off x="35678629" y="127083993"/>
          <a:ext cx="14114845" cy="539190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20</xdr:col>
      <xdr:colOff>23811</xdr:colOff>
      <xdr:row>4</xdr:row>
      <xdr:rowOff>11906</xdr:rowOff>
    </xdr:from>
    <xdr:to>
      <xdr:col>26</xdr:col>
      <xdr:colOff>602251</xdr:colOff>
      <xdr:row>7</xdr:row>
      <xdr:rowOff>247711</xdr:rowOff>
    </xdr:to>
    <xdr:pic>
      <xdr:nvPicPr>
        <xdr:cNvPr id="6" name="Picture 1">
          <a:extLst>
            <a:ext uri="{FF2B5EF4-FFF2-40B4-BE49-F238E27FC236}">
              <a16:creationId xmlns:a16="http://schemas.microsoft.com/office/drawing/2014/main" id="{E49ECF49-9D20-56D7-FC7E-3D679FCAAC4A}"/>
            </a:ext>
          </a:extLst>
        </xdr:cNvPr>
        <xdr:cNvPicPr>
          <a:picLocks noChangeAspect="1"/>
        </xdr:cNvPicPr>
      </xdr:nvPicPr>
      <xdr:blipFill>
        <a:blip xmlns:r="http://schemas.openxmlformats.org/officeDocument/2006/relationships" r:embed="rId1"/>
        <a:stretch>
          <a:fillRect/>
        </a:stretch>
      </xdr:blipFill>
      <xdr:spPr>
        <a:xfrm>
          <a:off x="24419717" y="773906"/>
          <a:ext cx="4229690" cy="438211"/>
        </a:xfrm>
        <a:prstGeom prst="rect">
          <a:avLst/>
        </a:prstGeom>
      </xdr:spPr>
    </xdr:pic>
    <xdr:clientData/>
  </xdr:twoCellAnchor>
  <xdr:twoCellAnchor editAs="oneCell">
    <xdr:from>
      <xdr:col>20</xdr:col>
      <xdr:colOff>11906</xdr:colOff>
      <xdr:row>4</xdr:row>
      <xdr:rowOff>631031</xdr:rowOff>
    </xdr:from>
    <xdr:to>
      <xdr:col>27</xdr:col>
      <xdr:colOff>222081</xdr:colOff>
      <xdr:row>10</xdr:row>
      <xdr:rowOff>83959</xdr:rowOff>
    </xdr:to>
    <xdr:pic>
      <xdr:nvPicPr>
        <xdr:cNvPr id="8" name="Picture 2">
          <a:extLst>
            <a:ext uri="{FF2B5EF4-FFF2-40B4-BE49-F238E27FC236}">
              <a16:creationId xmlns:a16="http://schemas.microsoft.com/office/drawing/2014/main" id="{B84571E6-4C38-914B-0688-56428EEFB3EC}"/>
            </a:ext>
          </a:extLst>
        </xdr:cNvPr>
        <xdr:cNvPicPr>
          <a:picLocks noChangeAspect="1"/>
        </xdr:cNvPicPr>
      </xdr:nvPicPr>
      <xdr:blipFill>
        <a:blip xmlns:r="http://schemas.openxmlformats.org/officeDocument/2006/relationships" r:embed="rId2"/>
        <a:stretch>
          <a:fillRect/>
        </a:stretch>
      </xdr:blipFill>
      <xdr:spPr>
        <a:xfrm>
          <a:off x="24407812" y="1393031"/>
          <a:ext cx="4477375" cy="2648320"/>
        </a:xfrm>
        <a:prstGeom prst="rect">
          <a:avLst/>
        </a:prstGeom>
      </xdr:spPr>
    </xdr:pic>
    <xdr:clientData/>
  </xdr:twoCellAnchor>
  <xdr:twoCellAnchor editAs="oneCell">
    <xdr:from>
      <xdr:col>20</xdr:col>
      <xdr:colOff>126567</xdr:colOff>
      <xdr:row>8</xdr:row>
      <xdr:rowOff>8660</xdr:rowOff>
    </xdr:from>
    <xdr:to>
      <xdr:col>30</xdr:col>
      <xdr:colOff>27620</xdr:colOff>
      <xdr:row>13</xdr:row>
      <xdr:rowOff>12412</xdr:rowOff>
    </xdr:to>
    <xdr:pic>
      <xdr:nvPicPr>
        <xdr:cNvPr id="7" name="Picture 1">
          <a:extLst>
            <a:ext uri="{FF2B5EF4-FFF2-40B4-BE49-F238E27FC236}">
              <a16:creationId xmlns:a16="http://schemas.microsoft.com/office/drawing/2014/main" id="{D35F6FFF-554A-1721-78FB-793A887ACE9A}"/>
            </a:ext>
          </a:extLst>
        </xdr:cNvPr>
        <xdr:cNvPicPr>
          <a:picLocks noChangeAspect="1"/>
        </xdr:cNvPicPr>
      </xdr:nvPicPr>
      <xdr:blipFill>
        <a:blip xmlns:r="http://schemas.openxmlformats.org/officeDocument/2006/relationships" r:embed="rId3"/>
        <a:stretch>
          <a:fillRect/>
        </a:stretch>
      </xdr:blipFill>
      <xdr:spPr>
        <a:xfrm>
          <a:off x="24522473" y="4735441"/>
          <a:ext cx="6000229" cy="1832552"/>
        </a:xfrm>
        <a:prstGeom prst="rect">
          <a:avLst/>
        </a:prstGeom>
      </xdr:spPr>
    </xdr:pic>
    <xdr:clientData/>
  </xdr:twoCellAnchor>
  <xdr:twoCellAnchor editAs="oneCell">
    <xdr:from>
      <xdr:col>20</xdr:col>
      <xdr:colOff>112568</xdr:colOff>
      <xdr:row>10</xdr:row>
      <xdr:rowOff>510886</xdr:rowOff>
    </xdr:from>
    <xdr:to>
      <xdr:col>25</xdr:col>
      <xdr:colOff>435154</xdr:colOff>
      <xdr:row>20</xdr:row>
      <xdr:rowOff>159799</xdr:rowOff>
    </xdr:to>
    <xdr:pic>
      <xdr:nvPicPr>
        <xdr:cNvPr id="3" name="Picture 2">
          <a:extLst>
            <a:ext uri="{FF2B5EF4-FFF2-40B4-BE49-F238E27FC236}">
              <a16:creationId xmlns:a16="http://schemas.microsoft.com/office/drawing/2014/main" id="{1AC137D9-43B9-85A0-740F-EF7BC28817AA}"/>
            </a:ext>
          </a:extLst>
        </xdr:cNvPr>
        <xdr:cNvPicPr>
          <a:picLocks noChangeAspect="1"/>
        </xdr:cNvPicPr>
      </xdr:nvPicPr>
      <xdr:blipFill>
        <a:blip xmlns:r="http://schemas.openxmlformats.org/officeDocument/2006/relationships" r:embed="rId4"/>
        <a:stretch>
          <a:fillRect/>
        </a:stretch>
      </xdr:blipFill>
      <xdr:spPr>
        <a:xfrm>
          <a:off x="25752136" y="6416386"/>
          <a:ext cx="3353268" cy="1311458"/>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test10@test.gov.hk" TargetMode="External"/><Relationship Id="rId3" Type="http://schemas.openxmlformats.org/officeDocument/2006/relationships/hyperlink" Target="https://172.16.3.65/da_Mobility0220/main.zul" TargetMode="External"/><Relationship Id="rId7" Type="http://schemas.openxmlformats.org/officeDocument/2006/relationships/hyperlink" Target="mailto:test11@test.gov.hk" TargetMode="External"/><Relationship Id="rId2" Type="http://schemas.openxmlformats.org/officeDocument/2006/relationships/hyperlink" Target="https://iamsmart.itapps.com/" TargetMode="External"/><Relationship Id="rId1" Type="http://schemas.openxmlformats.org/officeDocument/2006/relationships/hyperlink" Target="file:///\\CCEDB\mail" TargetMode="External"/><Relationship Id="rId6" Type="http://schemas.openxmlformats.org/officeDocument/2006/relationships/hyperlink" Target="mailto:test14@test.gov.hk" TargetMode="External"/><Relationship Id="rId5" Type="http://schemas.openxmlformats.org/officeDocument/2006/relationships/hyperlink" Target="mailto:test13@test.gov.hk" TargetMode="External"/><Relationship Id="rId10" Type="http://schemas.openxmlformats.org/officeDocument/2006/relationships/hyperlink" Target="mailto:test@email.SSS" TargetMode="External"/><Relationship Id="rId4" Type="http://schemas.openxmlformats.org/officeDocument/2006/relationships/hyperlink" Target="mailto:test@email.SStaff" TargetMode="External"/><Relationship Id="rId9" Type="http://schemas.openxmlformats.org/officeDocument/2006/relationships/hyperlink" Target="mailto:test9@test.gov.hk"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B0994-90D2-415B-B582-4D4CB13B9042}">
  <dimension ref="A1:D3"/>
  <sheetViews>
    <sheetView zoomScale="80" zoomScaleNormal="80" workbookViewId="0">
      <selection activeCell="B26" sqref="B26"/>
    </sheetView>
  </sheetViews>
  <sheetFormatPr defaultRowHeight="14.4"/>
  <cols>
    <col min="2" max="2" width="43.5546875" customWidth="1"/>
    <col min="3" max="3" width="23.88671875" customWidth="1"/>
    <col min="4" max="4" width="17.44140625" customWidth="1"/>
    <col min="6" max="6" width="26.44140625" customWidth="1"/>
  </cols>
  <sheetData>
    <row r="1" spans="1:4">
      <c r="A1" s="8" t="s">
        <v>0</v>
      </c>
      <c r="B1" s="8" t="s">
        <v>1</v>
      </c>
      <c r="C1" s="8" t="s">
        <v>2</v>
      </c>
      <c r="D1" s="8" t="s">
        <v>3</v>
      </c>
    </row>
    <row r="2" spans="1:4">
      <c r="A2" s="9">
        <v>1</v>
      </c>
      <c r="B2" t="s">
        <v>4</v>
      </c>
      <c r="C2" t="s">
        <v>5</v>
      </c>
    </row>
    <row r="3" spans="1:4">
      <c r="A3">
        <v>1.1000000000000001</v>
      </c>
      <c r="B3" t="s">
        <v>6</v>
      </c>
      <c r="C3" t="s">
        <v>7</v>
      </c>
      <c r="D3" s="56">
        <v>45727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019C6-D221-4262-A30E-B1188741D2B4}">
  <dimension ref="A1:O26"/>
  <sheetViews>
    <sheetView zoomScale="80" zoomScaleNormal="80" workbookViewId="0">
      <selection activeCell="C14" sqref="C14"/>
    </sheetView>
  </sheetViews>
  <sheetFormatPr defaultRowHeight="14.4"/>
  <cols>
    <col min="1" max="1" width="14" bestFit="1" customWidth="1"/>
    <col min="2" max="2" width="18.44140625" bestFit="1" customWidth="1"/>
    <col min="3" max="3" width="30.109375" bestFit="1" customWidth="1"/>
    <col min="8" max="8" width="33" customWidth="1"/>
    <col min="9" max="9" width="54" customWidth="1"/>
    <col min="10" max="10" width="30.109375" customWidth="1"/>
    <col min="12" max="12" width="11.44140625" bestFit="1" customWidth="1"/>
    <col min="13" max="13" width="26.44140625" customWidth="1"/>
    <col min="14" max="14" width="17.5546875" customWidth="1"/>
  </cols>
  <sheetData>
    <row r="1" spans="1:10" ht="16.2" thickTop="1">
      <c r="A1" s="5" t="s">
        <v>8</v>
      </c>
      <c r="C1" s="11" t="s">
        <v>9</v>
      </c>
      <c r="D1" s="3">
        <f>SUM(MAX('Signup+My Account'!A:A),MAX('Signin+Reset Password'!A:A),MAX('Home Page+Menu'!A:A),MAX('New Repair Request'!A:A),MAX('My+BD Repair Request'!A:A), MAX('User Verification+Invite'!A:A), MAX('Group Maintenance'!A:A), MAX('BD Report Download'!A:A),MAX('Search RRF (DS)'!A:A),MAX('Monitor Screen (DS)'!A:A),MAX(Dashboard!A:A),MAX('Admin Approval'!A:A),MAX('Sys Setting+Static Page '!A:A),MAX(Notification!A:A),MAX(Annoucement!A:A),MAX('DA+FEHD API Enhancement'!A:A),MAX('MTC Data Exchange'!A:A))</f>
        <v>468</v>
      </c>
      <c r="H1" s="92" t="s">
        <v>10</v>
      </c>
      <c r="I1" s="93"/>
    </row>
    <row r="2" spans="1:10">
      <c r="A2" s="3" t="s">
        <v>11</v>
      </c>
      <c r="C2" s="16" t="s">
        <v>12</v>
      </c>
      <c r="D2" s="3">
        <f>SUM(COUNTIFS('Signup+My Account'!A:A, "&gt;0",'Signup+My Account'!S:S,""),COUNTIFS('Signin+Reset Password'!A:A, "&gt;0",'Signin+Reset Password'!S:S,""),COUNTIFS('Home Page+Menu'!A:A, "&gt;0",'Home Page+Menu'!S:S,""),COUNTIFS('New Repair Request'!A:A, "&gt;0",'New Repair Request'!S:S,""),COUNTIFS('My+BD Repair Request'!A:A, "&gt;0",'My+BD Repair Request'!S:S,""),COUNTIFS('User Verification+Invite'!A:A, "&gt;0",'User Verification+Invite'!S:S,""),COUNTIFS('Group Maintenance'!A:A, "&gt;0",'Group Maintenance'!S:S,""),COUNTIFS('BD Report Download'!A:A, "&gt;0",'BD Report Download'!S:S,""),COUNTIFS('Search RRF (DS)'!A:A, "&gt;0",'Search RRF (DS)'!S:S,""),COUNTIFS('Monitor Screen (DS)'!A:A, "&gt;0",'Monitor Screen (DS)'!S:S,""),COUNTIFS(Dashboard!A:A, "&gt;0",Dashboard!S:S,""),COUNTIFS('Admin Approval'!A:A, "&gt;0",'Admin Approval'!S:S,""),COUNTIFS('Sys Setting+Static Page '!A:A, "&gt;0",'Sys Setting+Static Page '!S:S,""),COUNTIFS(Notification!A:A, "&gt;0",Notification!S:S,""),COUNTIFS(Annoucement!A:A, "&gt;0",Annoucement!S:S,""),COUNTIFS('DA+FEHD API Enhancement'!A:A, "&gt;0",'DA+FEHD API Enhancement'!J:J,""),COUNTIFS('MTC Data Exchange'!A:A, "&gt;0",'MTC Data Exchange'!J:J,"") )</f>
        <v>38</v>
      </c>
      <c r="E2">
        <f t="shared" ref="E2:E7" si="0">D2/$D$1</f>
        <v>8.11965811965812E-2</v>
      </c>
      <c r="H2" s="54" t="s">
        <v>13</v>
      </c>
      <c r="I2" s="61" t="s">
        <v>14</v>
      </c>
    </row>
    <row r="3" spans="1:10">
      <c r="A3" s="3" t="s">
        <v>15</v>
      </c>
      <c r="C3" s="12" t="s">
        <v>16</v>
      </c>
      <c r="D3" s="3">
        <f>SUM(COUNTIFS('Signup+My Account'!A:A, "&gt;0",'Signup+My Account'!S:S,A2),COUNTIFS('Signin+Reset Password'!A:A, "&gt;0",'Signin+Reset Password'!S:S,A2),COUNTIFS('Home Page+Menu'!A:A, "&gt;0",'Home Page+Menu'!S:S,A2),COUNTIFS('New Repair Request'!A:A, "&gt;0",'New Repair Request'!S:S,A2),COUNTIFS('My+BD Repair Request'!A:A, "&gt;0",'My+BD Repair Request'!S:S,A2),COUNTIFS('User Verification+Invite'!A:A, "&gt;0",'User Verification+Invite'!S:S,A2),COUNTIFS('Group Maintenance'!A:A, "&gt;0",'Group Maintenance'!S:S,A2),COUNTIFS('BD Report Download'!A:A, "&gt;0",'BD Report Download'!S:S,A2),COUNTIFS('Search RRF (DS)'!A:A, "&gt;0",'Search RRF (DS)'!S:S,A2),COUNTIFS('Monitor Screen (DS)'!A:A, "&gt;0",'Monitor Screen (DS)'!S:S,A2),COUNTIFS(Dashboard!A:A, "&gt;0",Dashboard!S:S,A2),COUNTIFS('Admin Approval'!A:A, "&gt;0",'Admin Approval'!S:S,A2),COUNTIFS('Sys Setting+Static Page '!A:A, "&gt;0",'Sys Setting+Static Page '!S:S,A2),COUNTIFS(Notification!A:A, "&gt;0",Notification!S:S,A2),COUNTIFS(Annoucement!A:A, "&gt;0",Annoucement!S:S,A2),COUNTIFS('DA+FEHD API Enhancement'!A:A, "&gt;0",'DA+FEHD API Enhancement'!J:J,A2),COUNTIFS('MTC Data Exchange'!A:A, "&gt;0",'MTC Data Exchange'!J:J,A2) )</f>
        <v>401</v>
      </c>
      <c r="E3">
        <f t="shared" si="0"/>
        <v>0.85683760683760679</v>
      </c>
      <c r="H3" s="54" t="s">
        <v>17</v>
      </c>
      <c r="I3" s="61">
        <v>145</v>
      </c>
    </row>
    <row r="4" spans="1:10">
      <c r="A4" s="3" t="s">
        <v>18</v>
      </c>
      <c r="C4" s="13" t="s">
        <v>19</v>
      </c>
      <c r="D4" s="3">
        <f>SUM(COUNTIFS('Signup+My Account'!A:A, "&gt;0",'Signup+My Account'!S:S,A3),COUNTIFS('Signin+Reset Password'!A:A, "&gt;0",'Signin+Reset Password'!S:S,A3),COUNTIFS('Home Page+Menu'!A:A, "&gt;0",'Home Page+Menu'!S:S,A3),COUNTIFS('New Repair Request'!A:A, "&gt;0",'New Repair Request'!S:S,A3),COUNTIFS('My+BD Repair Request'!A:A, "&gt;0",'My+BD Repair Request'!S:S,A3),COUNTIFS('User Verification+Invite'!A:A, "&gt;0",'User Verification+Invite'!S:S,A3),COUNTIFS('Group Maintenance'!A:A, "&gt;0",'Group Maintenance'!S:S,A3),COUNTIFS('BD Report Download'!A:A, "&gt;0",'BD Report Download'!S:S,A3),COUNTIFS('Search RRF (DS)'!A:A, "&gt;0",'Search RRF (DS)'!S:S,A3),COUNTIFS('Monitor Screen (DS)'!A:A, "&gt;0",'Monitor Screen (DS)'!S:S,A3),COUNTIFS(Dashboard!A:A, "&gt;0",Dashboard!S:S,A3),COUNTIFS('Admin Approval'!A:A, "&gt;0",'Admin Approval'!S:S,A3),COUNTIFS('Sys Setting+Static Page '!A:A, "&gt;0",'Sys Setting+Static Page '!S:S,A3),COUNTIFS(Notification!A:A, "&gt;0",Notification!S:S,A3),COUNTIFS(Annoucement!A:A, "&gt;0",Annoucement!S:S,A3),COUNTIFS('DA+FEHD API Enhancement'!A:A, "&gt;0",'DA+FEHD API Enhancement'!J:J,A3),COUNTIFS('MTC Data Exchange'!A:A, "&gt;0",'MTC Data Exchange'!J:J,A3) )</f>
        <v>14</v>
      </c>
      <c r="E4">
        <f t="shared" si="0"/>
        <v>2.9914529914529916E-2</v>
      </c>
      <c r="H4" s="54" t="s">
        <v>20</v>
      </c>
      <c r="I4" s="61" t="s">
        <v>21</v>
      </c>
    </row>
    <row r="5" spans="1:10" ht="43.8" thickBot="1">
      <c r="A5" s="3" t="s">
        <v>22</v>
      </c>
      <c r="C5" s="17" t="s">
        <v>23</v>
      </c>
      <c r="D5" s="3">
        <f>SUM(COUNTIFS('Signup+My Account'!A:A, "&gt;0",'Signup+My Account'!S:S,A6),COUNTIFS('Signin+Reset Password'!A:A, "&gt;0",'Signin+Reset Password'!S:S,A6),COUNTIFS('Home Page+Menu'!A:A, "&gt;0",'Home Page+Menu'!S:S,A6),COUNTIFS('New Repair Request'!A:A, "&gt;0",'New Repair Request'!S:S,A6),COUNTIFS('My+BD Repair Request'!A:A, "&gt;0",'My+BD Repair Request'!S:S,A6),COUNTIFS('User Verification+Invite'!A:A, "&gt;0",'User Verification+Invite'!S:S,A6),COUNTIFS('Group Maintenance'!A:A, "&gt;0",'Group Maintenance'!S:S,A6),COUNTIFS('BD Report Download'!A:A, "&gt;0",'BD Report Download'!S:S,A6),COUNTIFS('Search RRF (DS)'!A:A, "&gt;0",'Search RRF (DS)'!S:S,A6),COUNTIFS('Monitor Screen (DS)'!A:A, "&gt;0",'Monitor Screen (DS)'!S:S,A6),COUNTIFS(Dashboard!A:A, "&gt;0",Dashboard!S:S,A6),COUNTIFS('Admin Approval'!A:A, "&gt;0",'Admin Approval'!S:S,A6),COUNTIFS('Sys Setting+Static Page '!A:A, "&gt;0",'Sys Setting+Static Page '!S:S,A6),COUNTIFS(Notification!A:A, "&gt;0",Notification!S:S,A6),COUNTIFS(Annoucement!A:A, "&gt;0",Annoucement!S:S,A6),COUNTIFS('DA+FEHD API Enhancement'!A:A, "&gt;0",'DA+FEHD API Enhancement'!J:J,A6),COUNTIFS('MTC Data Exchange'!A:A, "&gt;0",'MTC Data Exchange'!J:J,A6) )</f>
        <v>0</v>
      </c>
      <c r="E5">
        <f t="shared" si="0"/>
        <v>0</v>
      </c>
      <c r="H5" s="66" t="s">
        <v>24</v>
      </c>
      <c r="I5" s="70" t="s">
        <v>25</v>
      </c>
    </row>
    <row r="6" spans="1:10">
      <c r="A6" s="3" t="s">
        <v>26</v>
      </c>
      <c r="C6" s="14" t="s">
        <v>27</v>
      </c>
      <c r="D6" s="3">
        <f>SUM(COUNTIFS('Signup+My Account'!A:A, "&gt;0",'Signup+My Account'!S:S,A4),COUNTIFS('Signin+Reset Password'!A:A, "&gt;0",'Signin+Reset Password'!S:S,A4),COUNTIFS('Home Page+Menu'!A:A, "&gt;0",'Home Page+Menu'!S:S,A4),COUNTIFS('New Repair Request'!A:A, "&gt;0",'New Repair Request'!S:S,A4),COUNTIFS('My+BD Repair Request'!A:A, "&gt;0",'My+BD Repair Request'!S:S,A4),COUNTIFS('User Verification+Invite'!A:A, "&gt;0",'User Verification+Invite'!S:S,A4),COUNTIFS('Group Maintenance'!A:A, "&gt;0",'Group Maintenance'!S:S,A4),COUNTIFS('BD Report Download'!A:A, "&gt;0",'BD Report Download'!S:S,A4),COUNTIFS('Search RRF (DS)'!A:A, "&gt;0",'Search RRF (DS)'!S:S,A4),COUNTIFS('Monitor Screen (DS)'!A:A, "&gt;0",'Monitor Screen (DS)'!S:S,A4),COUNTIFS(Dashboard!A:A, "&gt;0",Dashboard!S:S,A4),COUNTIFS('Admin Approval'!A:A, "&gt;0",'Admin Approval'!S:S,A4),COUNTIFS('Sys Setting+Static Page '!A:A, "&gt;0",'Sys Setting+Static Page '!S:S,A4),COUNTIFS(Notification!A:A, "&gt;0",Notification!S:S,A4),COUNTIFS(Annoucement!A:A, "&gt;0",Annoucement!S:S,A4),COUNTIFS('DA+FEHD API Enhancement'!A:A, "&gt;0",'DA+FEHD API Enhancement'!J:J,A4),COUNTIFS('MTC Data Exchange'!A:A, "&gt;0",'MTC Data Exchange'!J:J,A4) )</f>
        <v>0</v>
      </c>
      <c r="E6">
        <f t="shared" si="0"/>
        <v>0</v>
      </c>
    </row>
    <row r="7" spans="1:10">
      <c r="C7" s="15" t="s">
        <v>28</v>
      </c>
      <c r="D7" s="3">
        <f>SUM(COUNTIFS('Signup+My Account'!A:A, "&gt;0",'Signup+My Account'!S:S,A5),COUNTIFS('Signin+Reset Password'!A:A, "&gt;0",'Signin+Reset Password'!S:S,A5),COUNTIFS('Home Page+Menu'!A:A, "&gt;0",'Home Page+Menu'!S:S,A5),COUNTIFS('New Repair Request'!A:A, "&gt;0",'New Repair Request'!S:S,A5),COUNTIFS('My+BD Repair Request'!A:A, "&gt;0",'My+BD Repair Request'!S:S,A5),COUNTIFS('User Verification+Invite'!A:A, "&gt;0",'User Verification+Invite'!S:S,A5),COUNTIFS('Group Maintenance'!A:A, "&gt;0",'Group Maintenance'!S:S,A5),COUNTIFS('BD Report Download'!A:A, "&gt;0",'BD Report Download'!S:S,A5),COUNTIFS('Search RRF (DS)'!A:A, "&gt;0",'Search RRF (DS)'!S:S,A5),COUNTIFS('Monitor Screen (DS)'!A:A, "&gt;0",'Monitor Screen (DS)'!S:S,A5),COUNTIFS(Dashboard!A:A, "&gt;0",Dashboard!S:S,A5),COUNTIFS('Admin Approval'!A:A, "&gt;0",'Admin Approval'!S:S,A5),COUNTIFS('Sys Setting+Static Page '!A:A, "&gt;0",'Sys Setting+Static Page '!S:S,A5),COUNTIFS(Notification!A:A, "&gt;0",Notification!S:S,A5),COUNTIFS(Annoucement!A:A, "&gt;0",Annoucement!S:S,A5),COUNTIFS('DA+FEHD API Enhancement'!A:A, "&gt;0",'DA+FEHD API Enhancement'!J:J,A5),COUNTIFS('MTC Data Exchange'!A:A, "&gt;0",'MTC Data Exchange'!J:J,A5) )</f>
        <v>15</v>
      </c>
      <c r="E7">
        <f t="shared" si="0"/>
        <v>3.2051282051282048E-2</v>
      </c>
    </row>
    <row r="10" spans="1:10" ht="15" thickBot="1"/>
    <row r="11" spans="1:10" ht="15.6">
      <c r="H11" s="92" t="s">
        <v>29</v>
      </c>
      <c r="I11" s="93"/>
    </row>
    <row r="12" spans="1:10" ht="43.2">
      <c r="H12" s="71" t="s">
        <v>30</v>
      </c>
      <c r="I12" s="69" t="s">
        <v>31</v>
      </c>
      <c r="J12" s="46" t="s">
        <v>32</v>
      </c>
    </row>
    <row r="13" spans="1:10">
      <c r="H13" s="94" t="s">
        <v>33</v>
      </c>
      <c r="I13" s="73" t="s">
        <v>34</v>
      </c>
    </row>
    <row r="14" spans="1:10" ht="100.8">
      <c r="H14" s="94"/>
      <c r="I14" s="60" t="s">
        <v>35</v>
      </c>
    </row>
    <row r="15" spans="1:10" ht="49.35" customHeight="1">
      <c r="H15" s="71" t="s">
        <v>36</v>
      </c>
      <c r="I15" s="60" t="s">
        <v>37</v>
      </c>
    </row>
    <row r="16" spans="1:10" ht="15" thickBot="1">
      <c r="H16" s="72" t="s">
        <v>38</v>
      </c>
      <c r="I16" s="68" t="s">
        <v>39</v>
      </c>
    </row>
    <row r="19" spans="8:15" ht="15" thickBot="1"/>
    <row r="20" spans="8:15" ht="15.6">
      <c r="H20" s="57" t="s">
        <v>40</v>
      </c>
      <c r="I20" s="62" t="s">
        <v>41</v>
      </c>
      <c r="J20" s="63" t="s">
        <v>42</v>
      </c>
      <c r="L20" s="57" t="s">
        <v>40</v>
      </c>
      <c r="M20" s="62" t="s">
        <v>41</v>
      </c>
      <c r="N20" s="63" t="s">
        <v>42</v>
      </c>
    </row>
    <row r="21" spans="8:15">
      <c r="H21" s="64" t="s">
        <v>43</v>
      </c>
      <c r="I21" s="91" t="s">
        <v>44</v>
      </c>
      <c r="J21" s="58" t="s">
        <v>45</v>
      </c>
      <c r="L21" s="64" t="s">
        <v>46</v>
      </c>
      <c r="M21" s="82" t="s">
        <v>47</v>
      </c>
      <c r="N21" s="58" t="s">
        <v>45</v>
      </c>
    </row>
    <row r="22" spans="8:15">
      <c r="H22" s="64" t="s">
        <v>48</v>
      </c>
      <c r="I22" s="91" t="s">
        <v>49</v>
      </c>
      <c r="J22" s="58" t="s">
        <v>50</v>
      </c>
      <c r="L22" s="54" t="s">
        <v>51</v>
      </c>
      <c r="M22" t="s">
        <v>52</v>
      </c>
      <c r="N22" s="58" t="s">
        <v>50</v>
      </c>
      <c r="O22" s="46"/>
    </row>
    <row r="23" spans="8:15">
      <c r="H23" s="64" t="s">
        <v>53</v>
      </c>
      <c r="I23" s="91" t="s">
        <v>54</v>
      </c>
      <c r="J23" s="58" t="s">
        <v>55</v>
      </c>
      <c r="L23" s="54" t="s">
        <v>56</v>
      </c>
      <c r="M23" t="s">
        <v>57</v>
      </c>
      <c r="N23" s="58" t="s">
        <v>55</v>
      </c>
    </row>
    <row r="24" spans="8:15" ht="15" thickBot="1">
      <c r="H24" s="64" t="s">
        <v>58</v>
      </c>
      <c r="I24" s="91" t="s">
        <v>59</v>
      </c>
      <c r="J24" s="58" t="s">
        <v>60</v>
      </c>
      <c r="L24" s="55" t="s">
        <v>61</v>
      </c>
      <c r="M24" s="65" t="s">
        <v>62</v>
      </c>
      <c r="N24" s="59" t="s">
        <v>60</v>
      </c>
    </row>
    <row r="25" spans="8:15">
      <c r="H25" s="54"/>
      <c r="I25" s="91" t="s">
        <v>63</v>
      </c>
      <c r="J25" s="58" t="s">
        <v>64</v>
      </c>
    </row>
    <row r="26" spans="8:15" ht="15" thickBot="1">
      <c r="H26" s="55"/>
      <c r="I26" s="83" t="s">
        <v>1714</v>
      </c>
      <c r="J26" s="59" t="s">
        <v>65</v>
      </c>
    </row>
  </sheetData>
  <mergeCells count="3">
    <mergeCell ref="H1:I1"/>
    <mergeCell ref="H11:I11"/>
    <mergeCell ref="H13:H14"/>
  </mergeCells>
  <dataValidations disablePrompts="1" count="1">
    <dataValidation type="list" allowBlank="1" showInputMessage="1" showErrorMessage="1" sqref="A2:A6" xr:uid="{845830E6-6DF4-4EA9-835B-D44A04CA168A}">
      <formula1>$A$2:$A$6</formula1>
    </dataValidation>
  </dataValidations>
  <hyperlinks>
    <hyperlink ref="I16" r:id="rId1" xr:uid="{632C9386-EB8A-4130-BC1B-6BD2DE46EC7A}"/>
    <hyperlink ref="I12" r:id="rId2" location="/signin" xr:uid="{15D0794E-9DA1-4CBD-AEE4-FA0D54AC9156}"/>
    <hyperlink ref="I13" r:id="rId3" xr:uid="{692FF546-038F-47D5-B3E9-854AC48CE9B8}"/>
    <hyperlink ref="I25" r:id="rId4" xr:uid="{5D239CEA-6020-4712-B0D9-695A067D954F}"/>
    <hyperlink ref="I23" r:id="rId5" xr:uid="{FBB28DBF-9D92-4A55-AD44-98243CA45604}"/>
    <hyperlink ref="I24" r:id="rId6" xr:uid="{828FC10A-03CB-493D-9E67-0DA636B4174E}"/>
    <hyperlink ref="I22" r:id="rId7" xr:uid="{5863AC42-DE35-4BD5-A9A7-4EDCCAA71AEB}"/>
    <hyperlink ref="I21" r:id="rId8" xr:uid="{5530BA61-54C5-4E76-822B-2C4C48F914B1}"/>
    <hyperlink ref="M21" r:id="rId9" xr:uid="{CD7A1542-20D8-461C-8FF4-1D463F0323CA}"/>
    <hyperlink ref="I26" r:id="rId10" xr:uid="{22364E61-EF9B-4D2B-AE70-8C62BC20FF8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F16AA-FB93-46FC-8F60-313A2541DFB3}">
  <sheetPr filterMode="1">
    <tabColor rgb="FF00B050"/>
  </sheetPr>
  <dimension ref="A1:U34"/>
  <sheetViews>
    <sheetView topLeftCell="D1" zoomScale="70" zoomScaleNormal="70" workbookViewId="0">
      <pane ySplit="3" topLeftCell="A4" activePane="bottomLeft" state="frozen"/>
      <selection pane="bottomLeft" activeCell="F45" sqref="F45"/>
    </sheetView>
  </sheetViews>
  <sheetFormatPr defaultRowHeight="14.4"/>
  <cols>
    <col min="1" max="1" width="11.109375" style="1" bestFit="1" customWidth="1"/>
    <col min="2" max="2" width="4.5546875" style="1" bestFit="1" customWidth="1"/>
    <col min="3" max="3" width="37" style="2" customWidth="1"/>
    <col min="4" max="4" width="85" style="1" bestFit="1" customWidth="1"/>
    <col min="5" max="5" width="30.5546875" style="1" bestFit="1" customWidth="1"/>
    <col min="6" max="6" width="81.109375" style="1" bestFit="1" customWidth="1"/>
    <col min="7" max="7" width="11.5546875" style="1" bestFit="1" customWidth="1"/>
    <col min="8" max="8" width="7.5546875" style="53" bestFit="1" customWidth="1"/>
    <col min="9" max="18" width="12.109375" style="1" customWidth="1"/>
    <col min="19" max="19" width="18" style="1" bestFit="1" customWidth="1"/>
    <col min="20" max="20" width="62.5546875" style="2" customWidth="1"/>
    <col min="21" max="21" width="30" bestFit="1" customWidth="1"/>
  </cols>
  <sheetData>
    <row r="1" spans="1:21">
      <c r="A1" s="95" t="s">
        <v>66</v>
      </c>
      <c r="B1" s="95" t="s">
        <v>67</v>
      </c>
      <c r="C1" s="96" t="s">
        <v>1</v>
      </c>
      <c r="D1" s="95" t="s">
        <v>68</v>
      </c>
      <c r="E1" s="95" t="s">
        <v>69</v>
      </c>
      <c r="F1" s="95" t="s">
        <v>70</v>
      </c>
      <c r="G1" s="95" t="s">
        <v>71</v>
      </c>
      <c r="H1" s="95" t="s">
        <v>7</v>
      </c>
      <c r="I1" s="100" t="s">
        <v>72</v>
      </c>
      <c r="J1" s="101"/>
      <c r="K1" s="101"/>
      <c r="L1" s="101"/>
      <c r="M1" s="101"/>
      <c r="N1" s="101"/>
      <c r="O1" s="101"/>
      <c r="P1" s="101"/>
      <c r="Q1" s="101"/>
      <c r="R1" s="102"/>
      <c r="S1" s="95" t="s">
        <v>8</v>
      </c>
      <c r="T1" s="96" t="s">
        <v>73</v>
      </c>
    </row>
    <row r="2" spans="1:21">
      <c r="A2" s="95"/>
      <c r="B2" s="95"/>
      <c r="C2" s="96"/>
      <c r="D2" s="95"/>
      <c r="E2" s="95"/>
      <c r="F2" s="95"/>
      <c r="G2" s="95"/>
      <c r="H2" s="95"/>
      <c r="I2" s="103" t="s">
        <v>74</v>
      </c>
      <c r="J2" s="104"/>
      <c r="K2" s="105"/>
      <c r="L2" s="97" t="s">
        <v>75</v>
      </c>
      <c r="M2" s="97"/>
      <c r="N2" s="97"/>
      <c r="O2" s="97"/>
      <c r="P2" s="27" t="s">
        <v>76</v>
      </c>
      <c r="Q2" s="97" t="s">
        <v>77</v>
      </c>
      <c r="R2" s="97"/>
      <c r="S2" s="95"/>
      <c r="T2" s="96"/>
    </row>
    <row r="3" spans="1:21">
      <c r="A3" s="95"/>
      <c r="B3" s="95"/>
      <c r="C3" s="96"/>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1">
      <c r="A4" s="23" t="s">
        <v>85</v>
      </c>
      <c r="B4" s="99" t="s">
        <v>86</v>
      </c>
      <c r="C4" s="99"/>
      <c r="D4" s="99"/>
      <c r="E4" s="99"/>
      <c r="F4" s="99"/>
      <c r="G4" s="99"/>
      <c r="H4" s="99"/>
      <c r="I4" s="99"/>
      <c r="J4" s="99"/>
      <c r="K4" s="99"/>
      <c r="L4" s="99"/>
      <c r="M4" s="99"/>
      <c r="N4" s="99"/>
      <c r="O4" s="99"/>
      <c r="P4" s="99"/>
      <c r="Q4" s="99"/>
      <c r="R4" s="99"/>
      <c r="S4" s="99"/>
      <c r="T4" s="99"/>
    </row>
    <row r="5" spans="1:21" ht="187.2" hidden="1">
      <c r="A5" s="6">
        <f>MAX($A$1:A4) + 1</f>
        <v>1</v>
      </c>
      <c r="B5" s="6"/>
      <c r="C5" s="10" t="s">
        <v>87</v>
      </c>
      <c r="D5" s="10" t="s">
        <v>88</v>
      </c>
      <c r="E5" s="10"/>
      <c r="F5" s="10" t="s">
        <v>89</v>
      </c>
      <c r="G5" s="24">
        <v>46008</v>
      </c>
      <c r="H5" s="6" t="s">
        <v>90</v>
      </c>
      <c r="I5" s="19"/>
      <c r="J5" s="19"/>
      <c r="K5" s="19"/>
      <c r="L5" s="6" t="s">
        <v>91</v>
      </c>
      <c r="M5" s="6" t="s">
        <v>91</v>
      </c>
      <c r="N5" s="6" t="s">
        <v>91</v>
      </c>
      <c r="O5" s="6" t="s">
        <v>91</v>
      </c>
      <c r="P5" s="6" t="s">
        <v>91</v>
      </c>
      <c r="Q5" s="6" t="s">
        <v>91</v>
      </c>
      <c r="R5" s="6" t="s">
        <v>91</v>
      </c>
      <c r="S5" s="6" t="s">
        <v>11</v>
      </c>
      <c r="T5" s="79" t="s">
        <v>92</v>
      </c>
      <c r="U5" s="78" t="s">
        <v>93</v>
      </c>
    </row>
    <row r="6" spans="1:21" ht="273.60000000000002" hidden="1">
      <c r="A6" s="6">
        <f>MAX($A$1:A5) + 1</f>
        <v>2</v>
      </c>
      <c r="B6" s="6"/>
      <c r="C6" s="10" t="s">
        <v>94</v>
      </c>
      <c r="D6" s="10" t="s">
        <v>95</v>
      </c>
      <c r="E6" s="10"/>
      <c r="F6" s="10" t="s">
        <v>96</v>
      </c>
      <c r="G6" s="24">
        <v>46008</v>
      </c>
      <c r="H6" s="6" t="s">
        <v>90</v>
      </c>
      <c r="I6" s="6" t="s">
        <v>91</v>
      </c>
      <c r="J6" s="6" t="s">
        <v>91</v>
      </c>
      <c r="K6" s="6" t="s">
        <v>91</v>
      </c>
      <c r="L6" s="19"/>
      <c r="M6" s="19"/>
      <c r="N6" s="19"/>
      <c r="O6" s="19"/>
      <c r="P6" s="19"/>
      <c r="Q6" s="19"/>
      <c r="R6" s="19"/>
      <c r="S6" s="6" t="s">
        <v>11</v>
      </c>
      <c r="T6" s="79" t="s">
        <v>97</v>
      </c>
      <c r="U6" s="78" t="s">
        <v>93</v>
      </c>
    </row>
    <row r="7" spans="1:21">
      <c r="A7" s="25" t="s">
        <v>98</v>
      </c>
      <c r="B7" s="98" t="s">
        <v>99</v>
      </c>
      <c r="C7" s="98"/>
      <c r="D7" s="98"/>
      <c r="E7" s="98"/>
      <c r="F7" s="98"/>
      <c r="G7" s="98"/>
      <c r="H7" s="98"/>
      <c r="I7" s="98"/>
      <c r="J7" s="98"/>
      <c r="K7" s="98"/>
      <c r="L7" s="98"/>
      <c r="M7" s="98"/>
      <c r="N7" s="98"/>
      <c r="O7" s="98"/>
      <c r="P7" s="98"/>
      <c r="Q7" s="98"/>
      <c r="R7" s="98"/>
      <c r="S7" s="98"/>
      <c r="T7" s="98"/>
    </row>
    <row r="8" spans="1:21" ht="144" hidden="1">
      <c r="A8" s="6">
        <f>MAX($A$1:A7) + 1</f>
        <v>3</v>
      </c>
      <c r="B8" s="6"/>
      <c r="C8" s="10" t="s">
        <v>100</v>
      </c>
      <c r="D8" s="10" t="s">
        <v>101</v>
      </c>
      <c r="E8" s="10"/>
      <c r="F8" s="10" t="s">
        <v>102</v>
      </c>
      <c r="G8" s="24">
        <v>46008</v>
      </c>
      <c r="H8" s="6" t="s">
        <v>90</v>
      </c>
      <c r="I8" s="19"/>
      <c r="J8" s="19"/>
      <c r="K8" s="19"/>
      <c r="L8" s="6" t="s">
        <v>91</v>
      </c>
      <c r="M8" s="6" t="s">
        <v>91</v>
      </c>
      <c r="N8" s="6" t="s">
        <v>91</v>
      </c>
      <c r="O8" s="6" t="s">
        <v>91</v>
      </c>
      <c r="P8" s="6" t="s">
        <v>91</v>
      </c>
      <c r="Q8" s="6" t="s">
        <v>91</v>
      </c>
      <c r="R8" s="80" t="s">
        <v>91</v>
      </c>
      <c r="S8" s="6" t="s">
        <v>11</v>
      </c>
      <c r="T8" s="79" t="s">
        <v>103</v>
      </c>
    </row>
    <row r="9" spans="1:21" ht="100.8" hidden="1">
      <c r="A9" s="6">
        <f>MAX($A$1:A8) + 1</f>
        <v>4</v>
      </c>
      <c r="B9" s="6"/>
      <c r="C9" s="10" t="s">
        <v>104</v>
      </c>
      <c r="D9" s="10" t="s">
        <v>105</v>
      </c>
      <c r="E9" s="10"/>
      <c r="F9" s="10" t="s">
        <v>106</v>
      </c>
      <c r="G9" s="24">
        <v>46008</v>
      </c>
      <c r="H9" s="6" t="s">
        <v>90</v>
      </c>
      <c r="I9" s="6" t="s">
        <v>91</v>
      </c>
      <c r="J9" s="6" t="s">
        <v>91</v>
      </c>
      <c r="K9" s="6" t="s">
        <v>91</v>
      </c>
      <c r="L9" s="19"/>
      <c r="M9" s="19"/>
      <c r="N9" s="19"/>
      <c r="O9" s="19"/>
      <c r="P9" s="19"/>
      <c r="Q9" s="19"/>
      <c r="R9" s="28"/>
      <c r="S9" s="6" t="s">
        <v>11</v>
      </c>
      <c r="T9" s="10"/>
    </row>
    <row r="10" spans="1:21">
      <c r="A10" s="25" t="s">
        <v>107</v>
      </c>
      <c r="B10" s="98" t="s">
        <v>108</v>
      </c>
      <c r="C10" s="98"/>
      <c r="D10" s="98"/>
      <c r="E10" s="98"/>
      <c r="F10" s="98"/>
      <c r="G10" s="98"/>
      <c r="H10" s="98"/>
      <c r="I10" s="98"/>
      <c r="J10" s="98"/>
      <c r="K10" s="98"/>
      <c r="L10" s="98"/>
      <c r="M10" s="98"/>
      <c r="N10" s="98"/>
      <c r="O10" s="98"/>
      <c r="P10" s="98"/>
      <c r="Q10" s="98"/>
      <c r="R10" s="98"/>
      <c r="S10" s="98"/>
      <c r="T10" s="98"/>
    </row>
    <row r="11" spans="1:21" ht="115.2" hidden="1">
      <c r="A11" s="6">
        <f>MAX($A$1:A10) + 1</f>
        <v>5</v>
      </c>
      <c r="B11" s="6"/>
      <c r="C11" s="10" t="s">
        <v>109</v>
      </c>
      <c r="D11" s="10" t="s">
        <v>110</v>
      </c>
      <c r="E11" s="10"/>
      <c r="F11" s="10" t="s">
        <v>111</v>
      </c>
      <c r="G11" s="24">
        <v>46008</v>
      </c>
      <c r="H11" s="52" t="s">
        <v>112</v>
      </c>
      <c r="I11" s="19"/>
      <c r="J11" s="19"/>
      <c r="K11" s="19"/>
      <c r="L11" s="6" t="s">
        <v>91</v>
      </c>
      <c r="M11" s="6" t="s">
        <v>91</v>
      </c>
      <c r="N11" s="6" t="s">
        <v>91</v>
      </c>
      <c r="O11" s="6" t="s">
        <v>91</v>
      </c>
      <c r="P11" s="19"/>
      <c r="Q11" s="19"/>
      <c r="R11" s="28"/>
      <c r="S11" s="6" t="s">
        <v>11</v>
      </c>
      <c r="T11" s="10"/>
    </row>
    <row r="12" spans="1:21" ht="86.4" hidden="1">
      <c r="A12" s="6">
        <f>MAX($A$1:A11) + 1</f>
        <v>6</v>
      </c>
      <c r="B12" s="6"/>
      <c r="C12" s="10" t="s">
        <v>113</v>
      </c>
      <c r="D12" s="10" t="s">
        <v>114</v>
      </c>
      <c r="E12" s="10"/>
      <c r="F12" s="10" t="s">
        <v>115</v>
      </c>
      <c r="G12" s="24">
        <v>45979</v>
      </c>
      <c r="H12" s="52" t="s">
        <v>116</v>
      </c>
      <c r="I12" s="19"/>
      <c r="J12" s="19"/>
      <c r="K12" s="19"/>
      <c r="L12" s="10" t="s">
        <v>91</v>
      </c>
      <c r="M12" s="10" t="s">
        <v>91</v>
      </c>
      <c r="N12" s="6" t="s">
        <v>91</v>
      </c>
      <c r="O12" s="6" t="s">
        <v>91</v>
      </c>
      <c r="P12" s="19"/>
      <c r="Q12" s="19"/>
      <c r="R12" s="28"/>
      <c r="S12" s="6" t="s">
        <v>11</v>
      </c>
      <c r="T12" s="10"/>
      <c r="U12" s="46" t="s">
        <v>117</v>
      </c>
    </row>
    <row r="13" spans="1:21" ht="57.6" hidden="1">
      <c r="A13" s="6">
        <f>MAX($A$1:A12) + 1</f>
        <v>7</v>
      </c>
      <c r="B13" s="6"/>
      <c r="C13" s="10" t="s">
        <v>118</v>
      </c>
      <c r="D13" s="10" t="s">
        <v>119</v>
      </c>
      <c r="E13" s="10"/>
      <c r="F13" s="10" t="s">
        <v>120</v>
      </c>
      <c r="G13" s="24">
        <v>45979</v>
      </c>
      <c r="H13" s="52" t="s">
        <v>116</v>
      </c>
      <c r="I13" s="19"/>
      <c r="J13" s="19"/>
      <c r="K13" s="19"/>
      <c r="L13" s="6" t="s">
        <v>91</v>
      </c>
      <c r="M13" s="1" t="s">
        <v>91</v>
      </c>
      <c r="N13" s="6" t="s">
        <v>91</v>
      </c>
      <c r="O13" s="6" t="s">
        <v>91</v>
      </c>
      <c r="P13" s="19"/>
      <c r="Q13" s="19"/>
      <c r="R13" s="28"/>
      <c r="S13" s="6" t="s">
        <v>11</v>
      </c>
      <c r="T13" s="10"/>
    </row>
    <row r="14" spans="1:21" ht="86.4" hidden="1">
      <c r="A14" s="6">
        <f>MAX($A$1:A13) + 1</f>
        <v>8</v>
      </c>
      <c r="B14" s="6"/>
      <c r="C14" s="10" t="s">
        <v>121</v>
      </c>
      <c r="D14" s="10" t="s">
        <v>122</v>
      </c>
      <c r="E14" s="10"/>
      <c r="F14" s="10" t="s">
        <v>123</v>
      </c>
      <c r="G14" s="24">
        <v>45979</v>
      </c>
      <c r="H14" s="52" t="s">
        <v>116</v>
      </c>
      <c r="I14" s="19"/>
      <c r="J14" s="19"/>
      <c r="K14" s="19"/>
      <c r="L14" s="6" t="s">
        <v>91</v>
      </c>
      <c r="M14" s="6" t="s">
        <v>91</v>
      </c>
      <c r="N14" s="6" t="s">
        <v>91</v>
      </c>
      <c r="O14" s="6" t="s">
        <v>91</v>
      </c>
      <c r="P14" s="19"/>
      <c r="Q14" s="19"/>
      <c r="R14" s="28"/>
      <c r="S14" s="6" t="s">
        <v>11</v>
      </c>
      <c r="T14" s="10"/>
    </row>
    <row r="15" spans="1:21" ht="72" hidden="1">
      <c r="A15" s="6">
        <f>MAX($A$1:A14) + 1</f>
        <v>9</v>
      </c>
      <c r="B15" s="6"/>
      <c r="C15" s="10" t="s">
        <v>124</v>
      </c>
      <c r="D15" s="10" t="s">
        <v>125</v>
      </c>
      <c r="E15" s="10"/>
      <c r="F15" s="10" t="s">
        <v>126</v>
      </c>
      <c r="G15" s="24">
        <v>45979</v>
      </c>
      <c r="H15" s="52" t="s">
        <v>116</v>
      </c>
      <c r="I15" s="19"/>
      <c r="J15" s="19"/>
      <c r="K15" s="19"/>
      <c r="L15" s="6" t="s">
        <v>91</v>
      </c>
      <c r="M15" s="6" t="s">
        <v>91</v>
      </c>
      <c r="N15" s="6" t="s">
        <v>91</v>
      </c>
      <c r="O15" s="6" t="s">
        <v>91</v>
      </c>
      <c r="P15" s="19"/>
      <c r="Q15" s="19"/>
      <c r="R15" s="28"/>
      <c r="S15" s="6" t="s">
        <v>11</v>
      </c>
      <c r="T15" s="10"/>
    </row>
    <row r="16" spans="1:21" ht="72" hidden="1">
      <c r="A16" s="6">
        <f>MAX($A$1:A15) + 1</f>
        <v>10</v>
      </c>
      <c r="B16" s="6"/>
      <c r="C16" s="10" t="s">
        <v>127</v>
      </c>
      <c r="D16" s="10" t="s">
        <v>128</v>
      </c>
      <c r="E16" s="10"/>
      <c r="F16" s="10" t="s">
        <v>129</v>
      </c>
      <c r="G16" s="24">
        <v>45979</v>
      </c>
      <c r="H16" s="52" t="s">
        <v>116</v>
      </c>
      <c r="I16" s="19"/>
      <c r="J16" s="19"/>
      <c r="K16" s="19"/>
      <c r="L16" s="6" t="s">
        <v>91</v>
      </c>
      <c r="M16" s="6" t="s">
        <v>91</v>
      </c>
      <c r="N16" s="6" t="s">
        <v>91</v>
      </c>
      <c r="O16" s="6" t="s">
        <v>91</v>
      </c>
      <c r="P16" s="19"/>
      <c r="Q16" s="19"/>
      <c r="R16" s="28"/>
      <c r="S16" s="6" t="s">
        <v>11</v>
      </c>
      <c r="T16" s="10"/>
    </row>
    <row r="17" spans="1:21" ht="115.2" hidden="1">
      <c r="A17" s="6">
        <f>MAX($A$1:A16) + 1</f>
        <v>11</v>
      </c>
      <c r="B17" s="6"/>
      <c r="C17" s="10" t="s">
        <v>130</v>
      </c>
      <c r="D17" s="10" t="s">
        <v>131</v>
      </c>
      <c r="E17" s="10"/>
      <c r="F17" s="10" t="s">
        <v>132</v>
      </c>
      <c r="G17" s="24">
        <v>45993</v>
      </c>
      <c r="H17" s="52" t="s">
        <v>116</v>
      </c>
      <c r="I17" s="19"/>
      <c r="J17" s="19"/>
      <c r="K17" s="19"/>
      <c r="L17" s="10" t="s">
        <v>91</v>
      </c>
      <c r="M17" s="10" t="s">
        <v>91</v>
      </c>
      <c r="N17" s="10" t="s">
        <v>91</v>
      </c>
      <c r="O17" s="10" t="s">
        <v>91</v>
      </c>
      <c r="P17" s="19"/>
      <c r="Q17" s="19"/>
      <c r="R17" s="28"/>
      <c r="S17" s="6" t="s">
        <v>11</v>
      </c>
      <c r="T17" s="10"/>
    </row>
    <row r="18" spans="1:21" ht="158.4" hidden="1">
      <c r="A18" s="6">
        <f>MAX($A$1:A17) + 1</f>
        <v>12</v>
      </c>
      <c r="B18" s="6"/>
      <c r="C18" s="10" t="s">
        <v>133</v>
      </c>
      <c r="D18" s="10" t="s">
        <v>134</v>
      </c>
      <c r="E18" s="10"/>
      <c r="F18" s="10" t="s">
        <v>135</v>
      </c>
      <c r="G18" s="24">
        <v>45994</v>
      </c>
      <c r="H18" s="52" t="s">
        <v>116</v>
      </c>
      <c r="I18" s="19"/>
      <c r="J18" s="19"/>
      <c r="K18" s="19"/>
      <c r="L18" s="10" t="s">
        <v>91</v>
      </c>
      <c r="M18" s="10" t="s">
        <v>91</v>
      </c>
      <c r="N18" s="10" t="s">
        <v>91</v>
      </c>
      <c r="O18" s="10" t="s">
        <v>91</v>
      </c>
      <c r="P18" s="19"/>
      <c r="Q18" s="19"/>
      <c r="R18" s="28"/>
      <c r="S18" s="6" t="s">
        <v>11</v>
      </c>
      <c r="T18" s="10"/>
    </row>
    <row r="19" spans="1:21" ht="72" hidden="1">
      <c r="A19" s="6">
        <f>MAX($A$1:A18) + 1</f>
        <v>13</v>
      </c>
      <c r="B19" s="6"/>
      <c r="C19" s="10" t="s">
        <v>136</v>
      </c>
      <c r="D19" s="10" t="s">
        <v>137</v>
      </c>
      <c r="E19" s="10"/>
      <c r="F19" s="10" t="s">
        <v>138</v>
      </c>
      <c r="G19" s="24">
        <v>45979</v>
      </c>
      <c r="H19" s="52" t="s">
        <v>116</v>
      </c>
      <c r="I19" s="19"/>
      <c r="J19" s="19"/>
      <c r="K19" s="19"/>
      <c r="L19" s="6" t="s">
        <v>91</v>
      </c>
      <c r="M19" s="6" t="s">
        <v>91</v>
      </c>
      <c r="N19" s="6" t="s">
        <v>91</v>
      </c>
      <c r="O19" s="6" t="s">
        <v>91</v>
      </c>
      <c r="P19" s="19"/>
      <c r="Q19" s="19"/>
      <c r="R19" s="28"/>
      <c r="S19" s="6" t="s">
        <v>11</v>
      </c>
      <c r="T19" s="10"/>
    </row>
    <row r="20" spans="1:21" ht="226.2" hidden="1" customHeight="1">
      <c r="A20" s="6">
        <f>MAX($A$1:A19) + 1</f>
        <v>14</v>
      </c>
      <c r="B20" s="6"/>
      <c r="C20" s="10" t="s">
        <v>139</v>
      </c>
      <c r="D20" s="10" t="s">
        <v>140</v>
      </c>
      <c r="E20" s="6"/>
      <c r="F20" s="29" t="s">
        <v>141</v>
      </c>
      <c r="G20" s="24">
        <v>45979</v>
      </c>
      <c r="H20" s="52" t="s">
        <v>116</v>
      </c>
      <c r="I20" s="19"/>
      <c r="J20" s="19"/>
      <c r="K20" s="19"/>
      <c r="L20" s="10" t="s">
        <v>91</v>
      </c>
      <c r="M20" s="6" t="s">
        <v>91</v>
      </c>
      <c r="N20" s="6" t="s">
        <v>91</v>
      </c>
      <c r="O20" s="6" t="s">
        <v>91</v>
      </c>
      <c r="P20" s="19"/>
      <c r="Q20" s="19"/>
      <c r="R20" s="19"/>
      <c r="S20" s="6" t="s">
        <v>11</v>
      </c>
      <c r="T20" s="10" t="s">
        <v>142</v>
      </c>
    </row>
    <row r="21" spans="1:21">
      <c r="A21" s="25" t="s">
        <v>143</v>
      </c>
      <c r="B21" s="98" t="s">
        <v>144</v>
      </c>
      <c r="C21" s="98"/>
      <c r="D21" s="98"/>
      <c r="E21" s="98"/>
      <c r="F21" s="98"/>
      <c r="G21" s="98"/>
      <c r="H21" s="98"/>
      <c r="I21" s="98"/>
      <c r="J21" s="98"/>
      <c r="K21" s="98"/>
      <c r="L21" s="98"/>
      <c r="M21" s="98"/>
      <c r="N21" s="98"/>
      <c r="O21" s="98"/>
      <c r="P21" s="98"/>
      <c r="Q21" s="98"/>
      <c r="R21" s="98"/>
      <c r="S21" s="98"/>
      <c r="T21" s="98"/>
    </row>
    <row r="22" spans="1:21" ht="43.2" hidden="1">
      <c r="A22" s="6">
        <f>MAX($A$1:A21) + 1</f>
        <v>15</v>
      </c>
      <c r="B22" s="6"/>
      <c r="C22" s="10" t="s">
        <v>145</v>
      </c>
      <c r="D22" s="10" t="s">
        <v>146</v>
      </c>
      <c r="E22" s="6"/>
      <c r="F22" s="10" t="s">
        <v>147</v>
      </c>
      <c r="G22" s="26">
        <v>45980</v>
      </c>
      <c r="H22" s="52" t="s">
        <v>116</v>
      </c>
      <c r="I22" s="19"/>
      <c r="J22" s="19"/>
      <c r="K22" s="19"/>
      <c r="L22" s="6" t="s">
        <v>91</v>
      </c>
      <c r="M22" s="6" t="s">
        <v>91</v>
      </c>
      <c r="N22" s="6" t="s">
        <v>91</v>
      </c>
      <c r="O22" s="6" t="s">
        <v>91</v>
      </c>
      <c r="P22" s="19"/>
      <c r="Q22" s="19"/>
      <c r="R22" s="19"/>
      <c r="S22" s="6" t="s">
        <v>11</v>
      </c>
      <c r="T22" s="10"/>
    </row>
    <row r="23" spans="1:21" ht="100.8" hidden="1">
      <c r="A23" s="10">
        <f>MAX($A$1:A22) + 1</f>
        <v>16</v>
      </c>
      <c r="B23" s="10"/>
      <c r="C23" s="10" t="s">
        <v>148</v>
      </c>
      <c r="D23" s="10" t="s">
        <v>149</v>
      </c>
      <c r="E23" s="6"/>
      <c r="F23" s="10" t="s">
        <v>150</v>
      </c>
      <c r="G23" s="26">
        <v>45980</v>
      </c>
      <c r="H23" s="52" t="s">
        <v>116</v>
      </c>
      <c r="I23" s="19"/>
      <c r="J23" s="19"/>
      <c r="K23" s="19"/>
      <c r="L23" s="6" t="s">
        <v>91</v>
      </c>
      <c r="M23" s="6" t="s">
        <v>91</v>
      </c>
      <c r="N23" s="6" t="s">
        <v>91</v>
      </c>
      <c r="O23" s="6" t="s">
        <v>91</v>
      </c>
      <c r="P23" s="19"/>
      <c r="Q23" s="19"/>
      <c r="R23" s="19"/>
      <c r="S23" s="6" t="s">
        <v>11</v>
      </c>
      <c r="T23"/>
    </row>
    <row r="24" spans="1:21" ht="86.4" hidden="1">
      <c r="A24" s="10">
        <f>MAX($A$1:A23) + 1</f>
        <v>17</v>
      </c>
      <c r="B24" s="10"/>
      <c r="C24" s="10" t="s">
        <v>151</v>
      </c>
      <c r="D24" s="10" t="s">
        <v>152</v>
      </c>
      <c r="E24" s="6"/>
      <c r="F24" s="10" t="s">
        <v>153</v>
      </c>
      <c r="G24" s="26">
        <v>46008</v>
      </c>
      <c r="H24" s="52" t="s">
        <v>112</v>
      </c>
      <c r="I24" s="19"/>
      <c r="J24" s="19"/>
      <c r="K24" s="19"/>
      <c r="L24" s="6" t="s">
        <v>91</v>
      </c>
      <c r="M24" s="6" t="s">
        <v>91</v>
      </c>
      <c r="N24" s="6" t="s">
        <v>91</v>
      </c>
      <c r="O24" s="6" t="s">
        <v>91</v>
      </c>
      <c r="P24" s="19"/>
      <c r="Q24" s="19"/>
      <c r="R24" s="19"/>
      <c r="S24" s="1" t="s">
        <v>11</v>
      </c>
      <c r="T24" s="6" t="s">
        <v>154</v>
      </c>
      <c r="U24" t="s">
        <v>155</v>
      </c>
    </row>
    <row r="25" spans="1:21" ht="72" hidden="1">
      <c r="A25" s="10">
        <f>MAX($A$1:A24) + 1</f>
        <v>18</v>
      </c>
      <c r="B25" s="10"/>
      <c r="C25" s="10" t="s">
        <v>156</v>
      </c>
      <c r="D25" s="10" t="s">
        <v>157</v>
      </c>
      <c r="E25" s="6"/>
      <c r="F25" s="29" t="s">
        <v>158</v>
      </c>
      <c r="G25" s="26">
        <v>46008</v>
      </c>
      <c r="H25" s="52" t="s">
        <v>112</v>
      </c>
      <c r="I25" s="19"/>
      <c r="J25" s="19"/>
      <c r="K25" s="19"/>
      <c r="L25" s="6" t="s">
        <v>91</v>
      </c>
      <c r="M25" s="6" t="s">
        <v>91</v>
      </c>
      <c r="N25" s="6" t="s">
        <v>91</v>
      </c>
      <c r="O25" s="6" t="s">
        <v>91</v>
      </c>
      <c r="P25" s="19"/>
      <c r="Q25" s="19"/>
      <c r="R25" s="19"/>
      <c r="S25" s="6" t="s">
        <v>11</v>
      </c>
      <c r="T25" s="10"/>
    </row>
    <row r="26" spans="1:21" ht="72" hidden="1">
      <c r="A26" s="10">
        <f>MAX($A$1:A25) + 1</f>
        <v>19</v>
      </c>
      <c r="B26" s="10"/>
      <c r="C26" s="10" t="s">
        <v>159</v>
      </c>
      <c r="D26" s="10" t="s">
        <v>160</v>
      </c>
      <c r="E26" s="6"/>
      <c r="F26" s="41" t="s">
        <v>161</v>
      </c>
      <c r="G26" s="26">
        <v>45980</v>
      </c>
      <c r="H26" s="52" t="s">
        <v>116</v>
      </c>
      <c r="I26" s="19"/>
      <c r="J26" s="19"/>
      <c r="K26" s="19"/>
      <c r="L26" s="6" t="s">
        <v>91</v>
      </c>
      <c r="M26" s="6" t="s">
        <v>91</v>
      </c>
      <c r="N26" s="6" t="s">
        <v>91</v>
      </c>
      <c r="O26" s="6" t="s">
        <v>91</v>
      </c>
      <c r="P26" s="19"/>
      <c r="Q26" s="19"/>
      <c r="R26" s="19"/>
      <c r="S26" s="6" t="s">
        <v>11</v>
      </c>
      <c r="T26" s="10"/>
    </row>
    <row r="27" spans="1:21" ht="100.8" hidden="1">
      <c r="A27" s="10">
        <f>MAX($A$1:A26) + 1</f>
        <v>20</v>
      </c>
      <c r="B27" s="10"/>
      <c r="C27" s="10" t="s">
        <v>162</v>
      </c>
      <c r="D27" s="10" t="s">
        <v>163</v>
      </c>
      <c r="E27" s="6"/>
      <c r="F27" s="10" t="s">
        <v>164</v>
      </c>
      <c r="G27" s="26">
        <v>45980</v>
      </c>
      <c r="H27" s="52" t="s">
        <v>116</v>
      </c>
      <c r="I27" s="19"/>
      <c r="J27" s="19"/>
      <c r="K27" s="19"/>
      <c r="L27" s="6" t="s">
        <v>91</v>
      </c>
      <c r="M27" s="6" t="s">
        <v>91</v>
      </c>
      <c r="N27" s="6" t="s">
        <v>91</v>
      </c>
      <c r="O27" s="6" t="s">
        <v>91</v>
      </c>
      <c r="P27" s="19"/>
      <c r="Q27" s="19"/>
      <c r="R27" s="19"/>
      <c r="S27" s="6" t="s">
        <v>11</v>
      </c>
      <c r="T27" s="10"/>
    </row>
    <row r="28" spans="1:21" ht="100.8" hidden="1">
      <c r="A28" s="10">
        <f>MAX($A$1:A27) + 1</f>
        <v>21</v>
      </c>
      <c r="B28" s="10"/>
      <c r="C28" s="10" t="s">
        <v>165</v>
      </c>
      <c r="D28" s="10" t="s">
        <v>166</v>
      </c>
      <c r="E28" s="6"/>
      <c r="F28" s="10" t="s">
        <v>167</v>
      </c>
      <c r="G28" s="26">
        <v>45980</v>
      </c>
      <c r="H28" s="52" t="s">
        <v>116</v>
      </c>
      <c r="I28" s="19"/>
      <c r="J28" s="19"/>
      <c r="K28" s="19"/>
      <c r="L28" s="6" t="s">
        <v>91</v>
      </c>
      <c r="M28" s="6" t="s">
        <v>91</v>
      </c>
      <c r="N28" s="6" t="s">
        <v>91</v>
      </c>
      <c r="O28" s="6" t="s">
        <v>91</v>
      </c>
      <c r="P28" s="19"/>
      <c r="Q28" s="19"/>
      <c r="R28" s="19"/>
      <c r="S28" s="6" t="s">
        <v>11</v>
      </c>
      <c r="T28" s="10"/>
    </row>
    <row r="29" spans="1:21" ht="100.8" hidden="1">
      <c r="A29" s="10">
        <f>MAX($A$1:A28) + 1</f>
        <v>22</v>
      </c>
      <c r="B29" s="10"/>
      <c r="C29" s="10" t="s">
        <v>168</v>
      </c>
      <c r="D29" s="10" t="s">
        <v>169</v>
      </c>
      <c r="E29" s="10" t="s">
        <v>170</v>
      </c>
      <c r="F29" s="10" t="s">
        <v>171</v>
      </c>
      <c r="G29" s="26">
        <v>46024</v>
      </c>
      <c r="H29" s="52" t="s">
        <v>116</v>
      </c>
      <c r="I29" s="19"/>
      <c r="J29" s="19"/>
      <c r="K29" s="19"/>
      <c r="L29" s="6" t="s">
        <v>91</v>
      </c>
      <c r="M29" s="6" t="s">
        <v>91</v>
      </c>
      <c r="N29" s="6" t="s">
        <v>91</v>
      </c>
      <c r="O29" s="6" t="s">
        <v>91</v>
      </c>
      <c r="P29" s="19"/>
      <c r="Q29" s="19"/>
      <c r="R29" s="19"/>
      <c r="S29" s="6" t="s">
        <v>11</v>
      </c>
      <c r="T29" s="10"/>
    </row>
    <row r="30" spans="1:21" ht="86.4" hidden="1">
      <c r="A30" s="10">
        <f>MAX($A$1:A29) + 1</f>
        <v>23</v>
      </c>
      <c r="B30" s="10"/>
      <c r="C30" s="10" t="s">
        <v>172</v>
      </c>
      <c r="D30" s="10" t="s">
        <v>173</v>
      </c>
      <c r="E30" s="6"/>
      <c r="F30" s="10" t="s">
        <v>174</v>
      </c>
      <c r="G30" s="26">
        <v>45993</v>
      </c>
      <c r="H30" s="52" t="s">
        <v>116</v>
      </c>
      <c r="I30" s="19"/>
      <c r="J30" s="19"/>
      <c r="K30" s="19"/>
      <c r="L30" s="10" t="s">
        <v>91</v>
      </c>
      <c r="M30" s="10" t="s">
        <v>91</v>
      </c>
      <c r="N30" s="10" t="s">
        <v>91</v>
      </c>
      <c r="O30" s="10" t="s">
        <v>91</v>
      </c>
      <c r="P30" s="19"/>
      <c r="Q30" s="19"/>
      <c r="R30" s="19"/>
      <c r="S30" s="6" t="s">
        <v>11</v>
      </c>
      <c r="T30" s="10"/>
    </row>
    <row r="31" spans="1:21" ht="57.6" hidden="1">
      <c r="A31" s="10">
        <f>MAX($A$1:A30) + 1</f>
        <v>24</v>
      </c>
      <c r="B31" s="10"/>
      <c r="C31" s="10" t="s">
        <v>175</v>
      </c>
      <c r="D31" s="10" t="s">
        <v>176</v>
      </c>
      <c r="E31" s="10" t="s">
        <v>170</v>
      </c>
      <c r="F31" s="10" t="s">
        <v>177</v>
      </c>
      <c r="G31" s="26">
        <v>45980</v>
      </c>
      <c r="H31" s="52" t="s">
        <v>116</v>
      </c>
      <c r="I31" s="19"/>
      <c r="J31" s="19"/>
      <c r="K31" s="19"/>
      <c r="L31" s="6" t="s">
        <v>91</v>
      </c>
      <c r="M31" s="6" t="s">
        <v>91</v>
      </c>
      <c r="N31" s="6" t="s">
        <v>91</v>
      </c>
      <c r="O31" s="6" t="s">
        <v>91</v>
      </c>
      <c r="P31" s="19"/>
      <c r="Q31" s="19"/>
      <c r="R31" s="19"/>
      <c r="S31" s="6" t="s">
        <v>11</v>
      </c>
      <c r="T31" s="10"/>
    </row>
    <row r="32" spans="1:21" ht="129.6" hidden="1">
      <c r="A32" s="10">
        <f>MAX($A$1:A31) + 1</f>
        <v>25</v>
      </c>
      <c r="B32" s="10"/>
      <c r="C32" s="10" t="s">
        <v>178</v>
      </c>
      <c r="D32" s="10" t="s">
        <v>179</v>
      </c>
      <c r="E32" s="6"/>
      <c r="F32" s="10" t="s">
        <v>180</v>
      </c>
      <c r="G32" s="26">
        <v>45993</v>
      </c>
      <c r="H32" s="52" t="s">
        <v>116</v>
      </c>
      <c r="I32" s="19"/>
      <c r="J32" s="19"/>
      <c r="K32" s="19"/>
      <c r="L32" s="10" t="s">
        <v>181</v>
      </c>
      <c r="M32" s="10" t="s">
        <v>181</v>
      </c>
      <c r="N32" s="10" t="s">
        <v>181</v>
      </c>
      <c r="O32" s="10" t="s">
        <v>181</v>
      </c>
      <c r="P32" s="19"/>
      <c r="Q32" s="19"/>
      <c r="R32" s="19"/>
      <c r="S32" s="6" t="s">
        <v>11</v>
      </c>
      <c r="T32" s="10"/>
    </row>
    <row r="33" spans="1:20" ht="86.4" hidden="1">
      <c r="A33" s="10">
        <f>MAX($A$1:A32) + 1</f>
        <v>26</v>
      </c>
      <c r="B33" s="10"/>
      <c r="C33" s="10" t="s">
        <v>182</v>
      </c>
      <c r="D33" s="10" t="s">
        <v>183</v>
      </c>
      <c r="E33" s="6"/>
      <c r="F33" s="10" t="s">
        <v>184</v>
      </c>
      <c r="G33" s="26">
        <v>45993</v>
      </c>
      <c r="H33" s="52" t="s">
        <v>116</v>
      </c>
      <c r="I33" s="19"/>
      <c r="J33" s="19"/>
      <c r="K33" s="19"/>
      <c r="L33" s="10" t="s">
        <v>91</v>
      </c>
      <c r="M33" s="10" t="s">
        <v>91</v>
      </c>
      <c r="N33" s="10" t="s">
        <v>91</v>
      </c>
      <c r="O33" s="10" t="s">
        <v>91</v>
      </c>
      <c r="P33" s="19"/>
      <c r="Q33" s="19"/>
      <c r="R33" s="19"/>
      <c r="S33" s="6" t="s">
        <v>11</v>
      </c>
      <c r="T33" s="10"/>
    </row>
    <row r="34" spans="1:20" ht="72" hidden="1">
      <c r="A34" s="10">
        <f>MAX($A$1:A33) + 1</f>
        <v>27</v>
      </c>
      <c r="B34" s="10"/>
      <c r="C34" s="10" t="s">
        <v>185</v>
      </c>
      <c r="D34" s="10" t="s">
        <v>186</v>
      </c>
      <c r="E34" s="6"/>
      <c r="F34" s="10" t="s">
        <v>187</v>
      </c>
      <c r="G34" s="26">
        <v>45980</v>
      </c>
      <c r="H34" s="52" t="s">
        <v>116</v>
      </c>
      <c r="I34" s="19"/>
      <c r="J34" s="19"/>
      <c r="K34" s="19"/>
      <c r="L34" s="6" t="s">
        <v>91</v>
      </c>
      <c r="M34" s="6" t="s">
        <v>91</v>
      </c>
      <c r="N34" s="6" t="s">
        <v>91</v>
      </c>
      <c r="O34" s="6" t="s">
        <v>91</v>
      </c>
      <c r="P34" s="19"/>
      <c r="Q34" s="19"/>
      <c r="R34" s="19"/>
      <c r="S34" s="6" t="s">
        <v>11</v>
      </c>
      <c r="T34" s="10"/>
    </row>
  </sheetData>
  <autoFilter ref="D1:T34" xr:uid="{B79F16AA-FB93-46FC-8F60-313A2541DFB3}">
    <filterColumn colId="5" showButton="0"/>
    <filterColumn colId="6" showButton="0"/>
    <filterColumn colId="7" showButton="0"/>
    <filterColumn colId="8" showButton="0"/>
    <filterColumn colId="9" showButton="0"/>
    <filterColumn colId="10" showButton="0"/>
    <filterColumn colId="11" showButton="0"/>
    <filterColumn colId="12" showButton="0"/>
    <filterColumn colId="13" showButton="0"/>
    <filterColumn colId="15">
      <filters blank="1"/>
    </filterColumn>
  </autoFilter>
  <mergeCells count="18">
    <mergeCell ref="L2:O2"/>
    <mergeCell ref="Q2:R2"/>
    <mergeCell ref="F1:F3"/>
    <mergeCell ref="B10:T10"/>
    <mergeCell ref="B21:T21"/>
    <mergeCell ref="B4:T4"/>
    <mergeCell ref="B7:T7"/>
    <mergeCell ref="I1:R1"/>
    <mergeCell ref="I2:K2"/>
    <mergeCell ref="G1:G3"/>
    <mergeCell ref="H1:H3"/>
    <mergeCell ref="S1:S3"/>
    <mergeCell ref="T1:T3"/>
    <mergeCell ref="A1:A3"/>
    <mergeCell ref="B1:B3"/>
    <mergeCell ref="C1:C3"/>
    <mergeCell ref="D1:D3"/>
    <mergeCell ref="E1:E3"/>
  </mergeCells>
  <conditionalFormatting sqref="I1 L2 R3:R46 R48:R1048576">
    <cfRule type="cellIs" dxfId="17"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119C6D9-156E-44AC-8C2F-24CD0A116671}">
          <x14:formula1>
            <xm:f>Legend!$A$2:$A$6</xm:f>
          </x14:formula1>
          <xm:sqref>S1:S1048576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tabColor rgb="FF00B050"/>
  </sheetPr>
  <dimension ref="A1:T28"/>
  <sheetViews>
    <sheetView zoomScale="55" zoomScaleNormal="55" workbookViewId="0">
      <pane ySplit="3" topLeftCell="A4" activePane="bottomLeft" state="frozen"/>
      <selection pane="bottomLeft" activeCell="D35" sqref="D35"/>
    </sheetView>
  </sheetViews>
  <sheetFormatPr defaultRowHeight="14.4"/>
  <cols>
    <col min="1" max="1" width="14.44140625" style="1" bestFit="1" customWidth="1"/>
    <col min="2" max="2" width="8.5546875" style="1"/>
    <col min="3" max="3" width="37" style="2" customWidth="1"/>
    <col min="4" max="4" width="42.5546875" style="1" customWidth="1"/>
    <col min="5" max="5" width="35.44140625" style="1" customWidth="1"/>
    <col min="6" max="6" width="36.44140625" style="1" customWidth="1"/>
    <col min="7" max="7" width="15.109375" style="50"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11" style="1" customWidth="1"/>
    <col min="15" max="15" width="10.88671875" style="1" customWidth="1"/>
    <col min="16" max="16" width="12.44140625" style="1" hidden="1" customWidth="1"/>
    <col min="17" max="17" width="11.5546875" style="1" hidden="1" customWidth="1"/>
    <col min="18" max="18" width="11.44140625" style="1" hidden="1" customWidth="1"/>
    <col min="19" max="19" width="22.5546875" style="1" customWidth="1"/>
    <col min="20" max="20" width="36.5546875" style="2" customWidth="1"/>
  </cols>
  <sheetData>
    <row r="1" spans="1:20">
      <c r="A1" s="95" t="s">
        <v>66</v>
      </c>
      <c r="B1" s="95" t="s">
        <v>67</v>
      </c>
      <c r="C1" s="96" t="s">
        <v>1</v>
      </c>
      <c r="D1" s="95" t="s">
        <v>68</v>
      </c>
      <c r="E1" s="95" t="s">
        <v>69</v>
      </c>
      <c r="F1" s="95" t="s">
        <v>70</v>
      </c>
      <c r="G1" s="106" t="s">
        <v>71</v>
      </c>
      <c r="H1" s="95" t="s">
        <v>7</v>
      </c>
      <c r="I1" s="97" t="s">
        <v>72</v>
      </c>
      <c r="J1" s="97"/>
      <c r="K1" s="97"/>
      <c r="L1" s="97"/>
      <c r="M1" s="97"/>
      <c r="N1" s="97"/>
      <c r="O1" s="97"/>
      <c r="P1" s="97"/>
      <c r="Q1" s="97"/>
      <c r="R1" s="97"/>
      <c r="S1" s="95" t="s">
        <v>8</v>
      </c>
      <c r="T1" s="96" t="s">
        <v>73</v>
      </c>
    </row>
    <row r="2" spans="1:20">
      <c r="A2" s="95"/>
      <c r="B2" s="95"/>
      <c r="C2" s="96"/>
      <c r="D2" s="95"/>
      <c r="E2" s="95"/>
      <c r="F2" s="95"/>
      <c r="G2" s="106"/>
      <c r="H2" s="95"/>
      <c r="I2" s="95" t="s">
        <v>74</v>
      </c>
      <c r="J2" s="95"/>
      <c r="K2" s="95"/>
      <c r="L2" s="97" t="s">
        <v>75</v>
      </c>
      <c r="M2" s="97"/>
      <c r="N2" s="97"/>
      <c r="O2" s="97"/>
      <c r="P2" s="27" t="s">
        <v>76</v>
      </c>
      <c r="Q2" s="97" t="s">
        <v>77</v>
      </c>
      <c r="R2" s="97"/>
      <c r="S2" s="95"/>
      <c r="T2" s="96"/>
    </row>
    <row r="3" spans="1:20">
      <c r="A3" s="95"/>
      <c r="B3" s="95"/>
      <c r="C3" s="96"/>
      <c r="D3" s="95"/>
      <c r="E3" s="95"/>
      <c r="F3" s="95"/>
      <c r="G3" s="106"/>
      <c r="H3" s="95"/>
      <c r="I3" s="22" t="s">
        <v>78</v>
      </c>
      <c r="J3" s="22" t="s">
        <v>79</v>
      </c>
      <c r="K3" s="22" t="s">
        <v>80</v>
      </c>
      <c r="L3" s="22" t="s">
        <v>13</v>
      </c>
      <c r="M3" s="22" t="s">
        <v>17</v>
      </c>
      <c r="N3" s="22" t="s">
        <v>20</v>
      </c>
      <c r="O3" s="22" t="s">
        <v>81</v>
      </c>
      <c r="P3" s="22" t="s">
        <v>82</v>
      </c>
      <c r="Q3" s="22" t="s">
        <v>83</v>
      </c>
      <c r="R3" s="22" t="s">
        <v>84</v>
      </c>
      <c r="S3" s="95"/>
      <c r="T3" s="96"/>
    </row>
    <row r="4" spans="1:20" ht="15" customHeight="1">
      <c r="A4" s="25" t="s">
        <v>188</v>
      </c>
      <c r="B4" s="98" t="s">
        <v>189</v>
      </c>
      <c r="C4" s="98"/>
      <c r="D4" s="98"/>
      <c r="E4" s="98"/>
      <c r="F4" s="98"/>
      <c r="G4" s="98"/>
      <c r="H4" s="98"/>
      <c r="I4" s="98"/>
      <c r="J4" s="98"/>
      <c r="K4" s="98"/>
      <c r="L4" s="98"/>
      <c r="M4" s="98"/>
      <c r="N4" s="98"/>
      <c r="O4" s="98"/>
      <c r="P4" s="98"/>
      <c r="Q4" s="98"/>
      <c r="R4" s="98"/>
      <c r="S4" s="98"/>
      <c r="T4" s="98"/>
    </row>
    <row r="5" spans="1:20" ht="115.2" hidden="1">
      <c r="A5" s="6">
        <f>MAX($A$1:A4) + 1</f>
        <v>1</v>
      </c>
      <c r="B5" s="6"/>
      <c r="C5" s="10" t="s">
        <v>190</v>
      </c>
      <c r="D5" s="10" t="s">
        <v>191</v>
      </c>
      <c r="E5" s="10"/>
      <c r="F5" s="10" t="s">
        <v>192</v>
      </c>
      <c r="G5" s="48" t="s">
        <v>193</v>
      </c>
      <c r="H5" s="6" t="s">
        <v>194</v>
      </c>
      <c r="I5" s="19"/>
      <c r="J5" s="19"/>
      <c r="K5" s="19"/>
      <c r="L5" s="6" t="s">
        <v>195</v>
      </c>
      <c r="M5" s="6" t="s">
        <v>195</v>
      </c>
      <c r="N5" s="6" t="s">
        <v>195</v>
      </c>
      <c r="O5" s="6" t="s">
        <v>195</v>
      </c>
      <c r="P5" s="6" t="s">
        <v>196</v>
      </c>
      <c r="Q5" s="6" t="s">
        <v>196</v>
      </c>
      <c r="R5" s="6" t="s">
        <v>196</v>
      </c>
      <c r="S5" s="6" t="s">
        <v>11</v>
      </c>
      <c r="T5" s="10" t="s">
        <v>197</v>
      </c>
    </row>
    <row r="6" spans="1:20" ht="57.6" hidden="1">
      <c r="A6" s="6">
        <f>MAX($A$1:A5) + 1</f>
        <v>2</v>
      </c>
      <c r="B6" s="6"/>
      <c r="C6" s="10" t="s">
        <v>198</v>
      </c>
      <c r="D6" s="10" t="s">
        <v>199</v>
      </c>
      <c r="E6" s="10"/>
      <c r="F6" s="10" t="s">
        <v>200</v>
      </c>
      <c r="G6" s="49">
        <v>45975</v>
      </c>
      <c r="H6" s="6" t="s">
        <v>194</v>
      </c>
      <c r="I6" s="6" t="s">
        <v>195</v>
      </c>
      <c r="J6" s="6" t="s">
        <v>195</v>
      </c>
      <c r="K6" s="6" t="s">
        <v>195</v>
      </c>
      <c r="L6" s="19"/>
      <c r="M6" s="19"/>
      <c r="N6" s="19"/>
      <c r="O6" s="19"/>
      <c r="P6" s="19"/>
      <c r="Q6" s="19"/>
      <c r="R6" s="19"/>
      <c r="S6" s="6" t="s">
        <v>11</v>
      </c>
      <c r="T6" s="10"/>
    </row>
    <row r="7" spans="1:20" ht="15" customHeight="1">
      <c r="A7" s="25" t="s">
        <v>201</v>
      </c>
      <c r="B7" s="98" t="s">
        <v>202</v>
      </c>
      <c r="C7" s="98"/>
      <c r="D7" s="98"/>
      <c r="E7" s="98"/>
      <c r="F7" s="98"/>
      <c r="G7" s="98"/>
      <c r="H7" s="98"/>
      <c r="I7" s="98"/>
      <c r="J7" s="98"/>
      <c r="K7" s="98"/>
      <c r="L7" s="98"/>
      <c r="M7" s="98"/>
      <c r="N7" s="98"/>
      <c r="O7" s="98"/>
      <c r="P7" s="98"/>
      <c r="Q7" s="98"/>
      <c r="R7" s="98"/>
      <c r="S7" s="98"/>
      <c r="T7" s="98"/>
    </row>
    <row r="8" spans="1:20" ht="177" hidden="1" customHeight="1">
      <c r="A8" s="6">
        <f>MAX($A$1:A7) + 1</f>
        <v>3</v>
      </c>
      <c r="B8" s="6"/>
      <c r="C8" s="10" t="s">
        <v>203</v>
      </c>
      <c r="D8" s="10" t="s">
        <v>204</v>
      </c>
      <c r="E8" s="10"/>
      <c r="F8" s="40" t="s">
        <v>205</v>
      </c>
      <c r="G8" s="49">
        <v>46008</v>
      </c>
      <c r="H8" s="6" t="s">
        <v>90</v>
      </c>
      <c r="I8" s="19"/>
      <c r="J8" s="19"/>
      <c r="K8" s="19"/>
      <c r="L8" s="6" t="s">
        <v>195</v>
      </c>
      <c r="M8" s="6" t="s">
        <v>195</v>
      </c>
      <c r="N8" s="6" t="s">
        <v>195</v>
      </c>
      <c r="O8" s="6" t="s">
        <v>195</v>
      </c>
      <c r="P8" s="6"/>
      <c r="Q8" s="6"/>
      <c r="R8" s="30"/>
      <c r="S8" s="6" t="s">
        <v>11</v>
      </c>
      <c r="T8" s="79" t="s">
        <v>206</v>
      </c>
    </row>
    <row r="9" spans="1:20" ht="129.6" hidden="1">
      <c r="A9" s="6">
        <f>MAX($A$1:A8) + 1</f>
        <v>4</v>
      </c>
      <c r="B9" s="6"/>
      <c r="C9" s="10" t="s">
        <v>207</v>
      </c>
      <c r="D9" s="10" t="s">
        <v>208</v>
      </c>
      <c r="E9" s="10"/>
      <c r="F9" s="10" t="s">
        <v>209</v>
      </c>
      <c r="G9" s="49">
        <v>46008</v>
      </c>
      <c r="H9" s="6" t="s">
        <v>90</v>
      </c>
      <c r="I9" s="6" t="s">
        <v>195</v>
      </c>
      <c r="J9" s="6" t="s">
        <v>195</v>
      </c>
      <c r="K9" s="6" t="s">
        <v>195</v>
      </c>
      <c r="L9" s="19"/>
      <c r="M9" s="19"/>
      <c r="N9" s="19"/>
      <c r="O9" s="19"/>
      <c r="P9" s="19"/>
      <c r="Q9" s="19"/>
      <c r="R9" s="28"/>
      <c r="S9" s="6" t="s">
        <v>11</v>
      </c>
      <c r="T9" s="10"/>
    </row>
    <row r="10" spans="1:20" ht="15" customHeight="1">
      <c r="A10" s="25" t="s">
        <v>210</v>
      </c>
      <c r="B10" s="98" t="s">
        <v>211</v>
      </c>
      <c r="C10" s="98"/>
      <c r="D10" s="98"/>
      <c r="E10" s="98"/>
      <c r="F10" s="98"/>
      <c r="G10" s="98"/>
      <c r="H10" s="98"/>
      <c r="I10" s="98"/>
      <c r="J10" s="98"/>
      <c r="K10" s="98"/>
      <c r="L10" s="98"/>
      <c r="M10" s="98"/>
      <c r="N10" s="98"/>
      <c r="O10" s="98"/>
      <c r="P10" s="98"/>
      <c r="Q10" s="98"/>
      <c r="R10" s="98"/>
      <c r="S10" s="98"/>
      <c r="T10" s="98"/>
    </row>
    <row r="11" spans="1:20" ht="216" hidden="1">
      <c r="A11" s="6">
        <f>MAX($A$1:A10) + 1</f>
        <v>5</v>
      </c>
      <c r="B11" s="6"/>
      <c r="C11" s="10" t="s">
        <v>212</v>
      </c>
      <c r="D11" s="10" t="s">
        <v>213</v>
      </c>
      <c r="E11" s="10"/>
      <c r="F11" s="10" t="s">
        <v>214</v>
      </c>
      <c r="G11" s="49">
        <v>46008</v>
      </c>
      <c r="H11" s="6" t="s">
        <v>90</v>
      </c>
      <c r="I11" s="19"/>
      <c r="J11" s="19"/>
      <c r="K11" s="19"/>
      <c r="L11" s="6" t="s">
        <v>195</v>
      </c>
      <c r="M11" s="6" t="s">
        <v>195</v>
      </c>
      <c r="N11" s="6" t="s">
        <v>195</v>
      </c>
      <c r="O11" s="6" t="s">
        <v>195</v>
      </c>
      <c r="P11" s="6"/>
      <c r="Q11" s="6"/>
      <c r="R11" s="30"/>
      <c r="S11" s="6" t="s">
        <v>11</v>
      </c>
      <c r="T11" s="79" t="s">
        <v>215</v>
      </c>
    </row>
    <row r="12" spans="1:20" ht="187.2" hidden="1">
      <c r="A12" s="6">
        <f>MAX($A$1:A11) + 1</f>
        <v>6</v>
      </c>
      <c r="B12" s="6"/>
      <c r="C12" s="10" t="s">
        <v>216</v>
      </c>
      <c r="D12" s="10" t="s">
        <v>217</v>
      </c>
      <c r="E12" s="10"/>
      <c r="F12" s="10" t="s">
        <v>218</v>
      </c>
      <c r="G12" s="49">
        <v>46008</v>
      </c>
      <c r="H12" s="6" t="s">
        <v>90</v>
      </c>
      <c r="I12" s="6" t="s">
        <v>195</v>
      </c>
      <c r="J12" s="6" t="s">
        <v>195</v>
      </c>
      <c r="K12" s="6" t="s">
        <v>195</v>
      </c>
      <c r="L12" s="19"/>
      <c r="M12" s="19"/>
      <c r="N12" s="19"/>
      <c r="O12" s="19"/>
      <c r="P12" s="19"/>
      <c r="Q12" s="19"/>
      <c r="R12" s="28"/>
      <c r="S12" s="6" t="s">
        <v>11</v>
      </c>
      <c r="T12" s="10"/>
    </row>
    <row r="13" spans="1:20" ht="15" customHeight="1">
      <c r="A13" s="25" t="s">
        <v>219</v>
      </c>
      <c r="B13" s="98" t="s">
        <v>220</v>
      </c>
      <c r="C13" s="98"/>
      <c r="D13" s="98"/>
      <c r="E13" s="98"/>
      <c r="F13" s="98"/>
      <c r="G13" s="98"/>
      <c r="H13" s="98"/>
      <c r="I13" s="98"/>
      <c r="J13" s="98"/>
      <c r="K13" s="98"/>
      <c r="L13" s="98"/>
      <c r="M13" s="98"/>
      <c r="N13" s="98"/>
      <c r="O13" s="98"/>
      <c r="P13" s="98"/>
      <c r="Q13" s="98"/>
      <c r="R13" s="98"/>
      <c r="S13" s="98"/>
      <c r="T13" s="98"/>
    </row>
    <row r="14" spans="1:20" ht="57.6" hidden="1">
      <c r="A14" s="10">
        <f>MAX($A$1:A13) + 1</f>
        <v>7</v>
      </c>
      <c r="B14" s="10"/>
      <c r="C14" s="10" t="s">
        <v>221</v>
      </c>
      <c r="D14" s="10" t="s">
        <v>222</v>
      </c>
      <c r="E14" s="10" t="s">
        <v>223</v>
      </c>
      <c r="F14" s="10" t="s">
        <v>224</v>
      </c>
      <c r="G14" s="49">
        <v>45967</v>
      </c>
      <c r="H14" s="6" t="s">
        <v>194</v>
      </c>
      <c r="I14" s="19"/>
      <c r="J14" s="19"/>
      <c r="K14" s="19"/>
      <c r="L14" s="6" t="s">
        <v>195</v>
      </c>
      <c r="M14" s="6" t="s">
        <v>195</v>
      </c>
      <c r="N14" s="6" t="s">
        <v>195</v>
      </c>
      <c r="O14" s="6" t="s">
        <v>195</v>
      </c>
      <c r="P14" s="19"/>
      <c r="Q14" s="19"/>
      <c r="R14" s="19"/>
      <c r="S14" s="6" t="s">
        <v>11</v>
      </c>
      <c r="T14" s="10"/>
    </row>
    <row r="15" spans="1:20" ht="144" hidden="1">
      <c r="A15" s="10">
        <f>MAX($A$1:A14) + 1</f>
        <v>8</v>
      </c>
      <c r="B15" s="10"/>
      <c r="C15" s="10" t="s">
        <v>225</v>
      </c>
      <c r="D15" s="10" t="s">
        <v>226</v>
      </c>
      <c r="E15" s="10"/>
      <c r="F15" s="10" t="s">
        <v>227</v>
      </c>
      <c r="G15" s="49">
        <v>45993</v>
      </c>
      <c r="H15" s="52" t="s">
        <v>116</v>
      </c>
      <c r="I15" s="19"/>
      <c r="J15" s="19"/>
      <c r="K15" s="19"/>
      <c r="L15" s="6" t="s">
        <v>195</v>
      </c>
      <c r="M15" s="6" t="s">
        <v>195</v>
      </c>
      <c r="N15" s="6" t="s">
        <v>195</v>
      </c>
      <c r="O15" s="6" t="s">
        <v>195</v>
      </c>
      <c r="P15" s="19"/>
      <c r="Q15" s="19"/>
      <c r="R15" s="19"/>
      <c r="S15" s="6" t="s">
        <v>11</v>
      </c>
      <c r="T15" s="10"/>
    </row>
    <row r="16" spans="1:20" ht="86.4" hidden="1">
      <c r="A16" s="10">
        <f>MAX($A$1:A15) + 1</f>
        <v>9</v>
      </c>
      <c r="B16" s="10"/>
      <c r="C16" s="10" t="s">
        <v>228</v>
      </c>
      <c r="D16" s="10" t="s">
        <v>229</v>
      </c>
      <c r="E16" s="10"/>
      <c r="F16" s="10" t="s">
        <v>230</v>
      </c>
      <c r="G16" s="49">
        <v>45993</v>
      </c>
      <c r="H16" s="52" t="s">
        <v>116</v>
      </c>
      <c r="I16" s="19"/>
      <c r="J16" s="19"/>
      <c r="K16" s="19"/>
      <c r="L16" s="6" t="s">
        <v>195</v>
      </c>
      <c r="M16" s="6" t="s">
        <v>195</v>
      </c>
      <c r="N16" s="6" t="s">
        <v>195</v>
      </c>
      <c r="O16" s="6" t="s">
        <v>195</v>
      </c>
      <c r="P16" s="19"/>
      <c r="Q16" s="19"/>
      <c r="R16" s="19"/>
      <c r="S16" s="6" t="s">
        <v>11</v>
      </c>
      <c r="T16" s="10"/>
    </row>
    <row r="17" spans="1:20" ht="43.2" hidden="1">
      <c r="A17" s="10">
        <f>MAX($A$1:A16) + 1</f>
        <v>10</v>
      </c>
      <c r="B17" s="10"/>
      <c r="C17" s="10" t="s">
        <v>231</v>
      </c>
      <c r="D17" s="10" t="s">
        <v>232</v>
      </c>
      <c r="E17" s="10" t="s">
        <v>233</v>
      </c>
      <c r="F17" s="10" t="s">
        <v>234</v>
      </c>
      <c r="G17" s="49" t="s">
        <v>235</v>
      </c>
      <c r="H17" s="52" t="s">
        <v>112</v>
      </c>
      <c r="I17" s="19"/>
      <c r="J17" s="19"/>
      <c r="K17" s="19"/>
      <c r="L17" s="6" t="s">
        <v>195</v>
      </c>
      <c r="M17" s="6" t="s">
        <v>195</v>
      </c>
      <c r="N17" s="6" t="s">
        <v>195</v>
      </c>
      <c r="O17" s="6" t="s">
        <v>91</v>
      </c>
      <c r="P17" s="19"/>
      <c r="Q17" s="19"/>
      <c r="R17" s="19"/>
      <c r="S17" s="6" t="s">
        <v>11</v>
      </c>
      <c r="T17" s="10"/>
    </row>
    <row r="18" spans="1:20" ht="45" customHeight="1">
      <c r="A18" s="10">
        <f>MAX($A$1:A17) + 1</f>
        <v>11</v>
      </c>
      <c r="B18" s="10"/>
      <c r="C18" s="10" t="s">
        <v>236</v>
      </c>
      <c r="D18" s="10" t="s">
        <v>237</v>
      </c>
      <c r="F18" s="10" t="s">
        <v>238</v>
      </c>
      <c r="G18" s="49"/>
      <c r="H18" s="52" t="s">
        <v>90</v>
      </c>
      <c r="I18" s="19"/>
      <c r="J18" s="19"/>
      <c r="K18" s="19"/>
      <c r="L18" s="6"/>
      <c r="M18" s="6"/>
      <c r="N18" s="6"/>
      <c r="O18" s="6"/>
      <c r="P18" s="19"/>
      <c r="Q18" s="19"/>
      <c r="R18" s="19"/>
      <c r="S18" s="6"/>
      <c r="T18" s="10"/>
    </row>
    <row r="19" spans="1:20" ht="72" hidden="1">
      <c r="A19" s="10">
        <f>MAX($A$1:A18) + 1</f>
        <v>12</v>
      </c>
      <c r="B19" s="10"/>
      <c r="C19" s="10" t="s">
        <v>239</v>
      </c>
      <c r="D19" s="10" t="s">
        <v>240</v>
      </c>
      <c r="E19" s="10" t="s">
        <v>241</v>
      </c>
      <c r="F19" s="10" t="s">
        <v>242</v>
      </c>
      <c r="G19" s="49">
        <v>45979</v>
      </c>
      <c r="H19" s="6" t="s">
        <v>194</v>
      </c>
      <c r="I19" s="19"/>
      <c r="J19" s="19"/>
      <c r="K19" s="19"/>
      <c r="L19" s="6" t="s">
        <v>195</v>
      </c>
      <c r="M19" s="19"/>
      <c r="N19" s="19"/>
      <c r="O19" s="19"/>
      <c r="P19" s="19"/>
      <c r="Q19" s="19"/>
      <c r="R19" s="19"/>
      <c r="S19" s="6" t="s">
        <v>11</v>
      </c>
      <c r="T19" s="10" t="s">
        <v>243</v>
      </c>
    </row>
    <row r="20" spans="1:20" ht="43.2" hidden="1">
      <c r="A20" s="10">
        <f>MAX($A$1:A19) + 1</f>
        <v>13</v>
      </c>
      <c r="B20" s="10"/>
      <c r="C20" s="10" t="s">
        <v>244</v>
      </c>
      <c r="D20" s="10" t="s">
        <v>245</v>
      </c>
      <c r="E20" s="10" t="s">
        <v>246</v>
      </c>
      <c r="F20" s="10" t="s">
        <v>247</v>
      </c>
      <c r="G20" s="49">
        <v>45993</v>
      </c>
      <c r="H20" s="52" t="s">
        <v>116</v>
      </c>
      <c r="I20" s="19"/>
      <c r="J20" s="19"/>
      <c r="K20" s="19"/>
      <c r="L20" s="6" t="s">
        <v>195</v>
      </c>
      <c r="M20" s="19"/>
      <c r="N20" s="19"/>
      <c r="O20" s="19"/>
      <c r="P20" s="19"/>
      <c r="Q20" s="19"/>
      <c r="R20" s="19"/>
      <c r="S20" s="6" t="s">
        <v>11</v>
      </c>
      <c r="T20" s="10" t="s">
        <v>248</v>
      </c>
    </row>
    <row r="21" spans="1:20" ht="144" hidden="1">
      <c r="A21" s="10">
        <f>MAX($A$1:A20) + 1</f>
        <v>14</v>
      </c>
      <c r="B21" s="10"/>
      <c r="C21" s="10" t="s">
        <v>249</v>
      </c>
      <c r="D21" s="10" t="s">
        <v>250</v>
      </c>
      <c r="E21" s="10"/>
      <c r="F21" s="10" t="s">
        <v>251</v>
      </c>
      <c r="G21" s="49">
        <v>45993</v>
      </c>
      <c r="H21" s="52" t="s">
        <v>116</v>
      </c>
      <c r="I21" s="19"/>
      <c r="J21" s="19"/>
      <c r="K21" s="19"/>
      <c r="L21" s="10" t="s">
        <v>195</v>
      </c>
      <c r="M21" s="10" t="s">
        <v>195</v>
      </c>
      <c r="N21" s="10" t="s">
        <v>195</v>
      </c>
      <c r="O21" s="10" t="s">
        <v>195</v>
      </c>
      <c r="P21" s="19"/>
      <c r="Q21" s="19"/>
      <c r="R21" s="19"/>
      <c r="S21" s="6" t="s">
        <v>11</v>
      </c>
      <c r="T21" s="10"/>
    </row>
    <row r="22" spans="1:20" ht="72" hidden="1">
      <c r="A22" s="10">
        <f>MAX($A$1:A21) + 1</f>
        <v>15</v>
      </c>
      <c r="B22" s="10"/>
      <c r="C22" s="10" t="s">
        <v>252</v>
      </c>
      <c r="D22" s="10" t="s">
        <v>253</v>
      </c>
      <c r="E22" s="10"/>
      <c r="F22" s="10" t="s">
        <v>254</v>
      </c>
      <c r="G22" s="49">
        <v>45993</v>
      </c>
      <c r="H22" s="52" t="s">
        <v>116</v>
      </c>
      <c r="I22" s="19"/>
      <c r="J22" s="19"/>
      <c r="K22" s="19"/>
      <c r="L22" s="6" t="s">
        <v>195</v>
      </c>
      <c r="M22" s="6" t="s">
        <v>195</v>
      </c>
      <c r="N22" s="6" t="s">
        <v>195</v>
      </c>
      <c r="O22" s="6" t="s">
        <v>195</v>
      </c>
      <c r="P22" s="19"/>
      <c r="Q22" s="19"/>
      <c r="R22" s="19"/>
      <c r="S22" s="6" t="s">
        <v>11</v>
      </c>
      <c r="T22" s="10"/>
    </row>
    <row r="23" spans="1:20" ht="15" customHeight="1">
      <c r="A23" s="25" t="s">
        <v>255</v>
      </c>
      <c r="B23" s="98" t="s">
        <v>256</v>
      </c>
      <c r="C23" s="98"/>
      <c r="D23" s="98"/>
      <c r="E23" s="98"/>
      <c r="F23" s="98"/>
      <c r="G23" s="98"/>
      <c r="H23" s="98"/>
      <c r="I23" s="98"/>
      <c r="J23" s="98"/>
      <c r="K23" s="98"/>
      <c r="L23" s="98"/>
      <c r="M23" s="98"/>
      <c r="N23" s="98"/>
      <c r="O23" s="98"/>
      <c r="P23" s="98"/>
      <c r="Q23" s="98"/>
      <c r="R23" s="98"/>
      <c r="S23" s="98"/>
      <c r="T23" s="98"/>
    </row>
    <row r="24" spans="1:20" ht="57.6" hidden="1">
      <c r="A24" s="10">
        <f>MAX($A$1:A23) + 1</f>
        <v>16</v>
      </c>
      <c r="B24" s="10"/>
      <c r="C24" s="10" t="s">
        <v>257</v>
      </c>
      <c r="D24" s="10" t="s">
        <v>258</v>
      </c>
      <c r="E24" s="10"/>
      <c r="F24" s="10" t="s">
        <v>259</v>
      </c>
      <c r="G24" s="48">
        <v>45993</v>
      </c>
      <c r="H24" s="52" t="s">
        <v>116</v>
      </c>
      <c r="I24" s="42"/>
      <c r="J24" s="19"/>
      <c r="K24" s="19"/>
      <c r="L24" s="6" t="s">
        <v>195</v>
      </c>
      <c r="M24" s="6" t="s">
        <v>195</v>
      </c>
      <c r="N24" s="6" t="s">
        <v>195</v>
      </c>
      <c r="O24" s="6" t="s">
        <v>195</v>
      </c>
      <c r="P24" s="19"/>
      <c r="Q24" s="19"/>
      <c r="R24" s="19"/>
      <c r="S24" s="6" t="s">
        <v>11</v>
      </c>
      <c r="T24" s="10"/>
    </row>
    <row r="25" spans="1:20" ht="115.2" hidden="1">
      <c r="A25" s="10">
        <f>MAX($A$1:A24) + 1</f>
        <v>17</v>
      </c>
      <c r="B25" s="10"/>
      <c r="C25" s="10" t="s">
        <v>260</v>
      </c>
      <c r="D25" s="10" t="s">
        <v>261</v>
      </c>
      <c r="E25" s="10"/>
      <c r="F25" s="10" t="s">
        <v>262</v>
      </c>
      <c r="G25" s="48">
        <v>45993</v>
      </c>
      <c r="H25" s="52" t="s">
        <v>116</v>
      </c>
      <c r="I25" s="42"/>
      <c r="J25" s="19"/>
      <c r="K25" s="19"/>
      <c r="L25" s="10" t="s">
        <v>195</v>
      </c>
      <c r="M25" s="10" t="s">
        <v>195</v>
      </c>
      <c r="N25" s="10" t="s">
        <v>195</v>
      </c>
      <c r="O25" s="10" t="s">
        <v>195</v>
      </c>
      <c r="P25" s="19"/>
      <c r="Q25" s="19"/>
      <c r="R25" s="19"/>
      <c r="S25" s="6" t="s">
        <v>11</v>
      </c>
      <c r="T25" s="10"/>
    </row>
    <row r="26" spans="1:20" ht="86.4" hidden="1">
      <c r="A26" s="10">
        <f>MAX($A$1:A25) + 1</f>
        <v>18</v>
      </c>
      <c r="B26" s="10"/>
      <c r="C26" s="10" t="s">
        <v>263</v>
      </c>
      <c r="D26" s="10" t="s">
        <v>264</v>
      </c>
      <c r="E26" s="10"/>
      <c r="F26" s="10" t="s">
        <v>265</v>
      </c>
      <c r="G26" s="48">
        <v>45981</v>
      </c>
      <c r="H26" s="52" t="s">
        <v>116</v>
      </c>
      <c r="I26" s="42"/>
      <c r="J26" s="19"/>
      <c r="K26" s="19"/>
      <c r="L26" s="6" t="s">
        <v>195</v>
      </c>
      <c r="M26" s="6" t="s">
        <v>195</v>
      </c>
      <c r="N26" s="6" t="s">
        <v>195</v>
      </c>
      <c r="O26" s="6" t="s">
        <v>195</v>
      </c>
      <c r="P26" s="19"/>
      <c r="Q26" s="19"/>
      <c r="R26" s="19"/>
      <c r="S26" s="6" t="s">
        <v>11</v>
      </c>
      <c r="T26" s="10"/>
    </row>
    <row r="27" spans="1:20" ht="189.6" hidden="1" customHeight="1">
      <c r="A27" s="10">
        <f>MAX($A$1:A26) + 1</f>
        <v>19</v>
      </c>
      <c r="B27" s="10"/>
      <c r="C27" s="10" t="s">
        <v>266</v>
      </c>
      <c r="D27" s="10" t="s">
        <v>267</v>
      </c>
      <c r="E27" s="10"/>
      <c r="F27" s="10" t="s">
        <v>268</v>
      </c>
      <c r="G27" s="48">
        <v>45982</v>
      </c>
      <c r="H27" s="52" t="s">
        <v>116</v>
      </c>
      <c r="I27" s="42"/>
      <c r="J27" s="19"/>
      <c r="K27" s="19"/>
      <c r="L27" s="6" t="s">
        <v>195</v>
      </c>
      <c r="M27" s="6" t="s">
        <v>195</v>
      </c>
      <c r="N27" s="6" t="s">
        <v>195</v>
      </c>
      <c r="O27" s="6" t="s">
        <v>195</v>
      </c>
      <c r="P27" s="19"/>
      <c r="Q27" s="19"/>
      <c r="R27" s="19"/>
      <c r="S27" s="6" t="s">
        <v>11</v>
      </c>
      <c r="T27" s="10" t="s">
        <v>269</v>
      </c>
    </row>
    <row r="28" spans="1:20" ht="15">
      <c r="E28" s="4"/>
    </row>
  </sheetData>
  <autoFilter ref="A1:T27" xr:uid="{00000000-0001-0000-0000-00000000000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9">
    <mergeCell ref="B10:T10"/>
    <mergeCell ref="B13:T13"/>
    <mergeCell ref="B23:T23"/>
    <mergeCell ref="S1:S3"/>
    <mergeCell ref="T1:T3"/>
    <mergeCell ref="I2:K2"/>
    <mergeCell ref="L2:O2"/>
    <mergeCell ref="Q2:R2"/>
    <mergeCell ref="F1:F3"/>
    <mergeCell ref="G1:G3"/>
    <mergeCell ref="H1:H3"/>
    <mergeCell ref="I1:R1"/>
    <mergeCell ref="B4:T4"/>
    <mergeCell ref="B7:T7"/>
    <mergeCell ref="A1:A3"/>
    <mergeCell ref="B1:B3"/>
    <mergeCell ref="C1:C3"/>
    <mergeCell ref="D1:D3"/>
    <mergeCell ref="E1:E3"/>
  </mergeCells>
  <phoneticPr fontId="2" type="noConversion"/>
  <conditionalFormatting sqref="I1 L2 R3:R18 R23:R1048576">
    <cfRule type="cellIs" dxfId="16" priority="1" operator="equal">
      <formula>"Fail"</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099303-56B6-4E6D-A289-650E1E3C348F}">
          <x14:formula1>
            <xm:f>Legend!$A$2:$A$6</xm:f>
          </x14:formula1>
          <xm:sqref>S1:S1048576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C75F5-4787-4EFE-AFD3-B57B8FEFB40C}">
  <sheetPr filterMode="1">
    <tabColor rgb="FF00B050"/>
  </sheetPr>
  <dimension ref="A1:U36"/>
  <sheetViews>
    <sheetView topLeftCell="C1" zoomScale="70" zoomScaleNormal="70" workbookViewId="0">
      <pane ySplit="3" topLeftCell="A4" activePane="bottomLeft" state="frozen"/>
      <selection pane="bottomLeft" activeCell="S26" sqref="S26"/>
    </sheetView>
  </sheetViews>
  <sheetFormatPr defaultRowHeight="14.4"/>
  <cols>
    <col min="1" max="1" width="14.44140625" style="1" bestFit="1" customWidth="1"/>
    <col min="2" max="2" width="8.5546875" style="1"/>
    <col min="3" max="3" width="37" style="1" customWidth="1"/>
    <col min="4" max="4" width="53.88671875" style="1" customWidth="1"/>
    <col min="5" max="5" width="35.44140625" style="1" customWidth="1"/>
    <col min="6" max="6" width="36.44140625" style="1" customWidth="1"/>
    <col min="7" max="7" width="24" style="51"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 min="21" max="21" width="19.5546875" bestFit="1" customWidth="1"/>
  </cols>
  <sheetData>
    <row r="1" spans="1:21">
      <c r="A1" s="95" t="s">
        <v>66</v>
      </c>
      <c r="B1" s="95" t="s">
        <v>67</v>
      </c>
      <c r="C1" s="95" t="s">
        <v>1</v>
      </c>
      <c r="D1" s="95" t="s">
        <v>68</v>
      </c>
      <c r="E1" s="95" t="s">
        <v>69</v>
      </c>
      <c r="F1" s="95" t="s">
        <v>70</v>
      </c>
      <c r="G1" s="107" t="s">
        <v>71</v>
      </c>
      <c r="H1" s="95" t="s">
        <v>7</v>
      </c>
      <c r="I1" s="100" t="s">
        <v>72</v>
      </c>
      <c r="J1" s="101"/>
      <c r="K1" s="101"/>
      <c r="L1" s="101"/>
      <c r="M1" s="101"/>
      <c r="N1" s="101"/>
      <c r="O1" s="101"/>
      <c r="P1" s="101"/>
      <c r="Q1" s="101"/>
      <c r="R1" s="102"/>
      <c r="S1" s="95" t="s">
        <v>8</v>
      </c>
      <c r="T1" s="96" t="s">
        <v>73</v>
      </c>
    </row>
    <row r="2" spans="1:21">
      <c r="A2" s="95"/>
      <c r="B2" s="95"/>
      <c r="C2" s="95"/>
      <c r="D2" s="95"/>
      <c r="E2" s="95"/>
      <c r="F2" s="95"/>
      <c r="G2" s="107"/>
      <c r="H2" s="95"/>
      <c r="I2" s="103" t="s">
        <v>74</v>
      </c>
      <c r="J2" s="104"/>
      <c r="K2" s="105"/>
      <c r="L2" s="97" t="s">
        <v>75</v>
      </c>
      <c r="M2" s="97"/>
      <c r="N2" s="97"/>
      <c r="O2" s="97"/>
      <c r="P2" s="27" t="s">
        <v>76</v>
      </c>
      <c r="Q2" s="97" t="s">
        <v>77</v>
      </c>
      <c r="R2" s="97"/>
      <c r="S2" s="95"/>
      <c r="T2" s="96"/>
    </row>
    <row r="3" spans="1:21">
      <c r="A3" s="95"/>
      <c r="B3" s="95"/>
      <c r="C3" s="95"/>
      <c r="D3" s="95"/>
      <c r="E3" s="95"/>
      <c r="F3" s="95"/>
      <c r="G3" s="107"/>
      <c r="H3" s="95"/>
      <c r="I3" s="22" t="s">
        <v>78</v>
      </c>
      <c r="J3" s="22" t="s">
        <v>79</v>
      </c>
      <c r="K3" s="22" t="s">
        <v>80</v>
      </c>
      <c r="L3" s="22" t="s">
        <v>13</v>
      </c>
      <c r="M3" s="22" t="s">
        <v>17</v>
      </c>
      <c r="N3" s="22" t="s">
        <v>20</v>
      </c>
      <c r="O3" s="22" t="s">
        <v>81</v>
      </c>
      <c r="P3" s="22" t="s">
        <v>82</v>
      </c>
      <c r="Q3" s="22" t="s">
        <v>83</v>
      </c>
      <c r="R3" s="22" t="s">
        <v>84</v>
      </c>
      <c r="S3" s="95"/>
      <c r="T3" s="96"/>
    </row>
    <row r="4" spans="1:21" ht="15" customHeight="1">
      <c r="A4" s="23" t="s">
        <v>270</v>
      </c>
      <c r="B4" s="99" t="s">
        <v>271</v>
      </c>
      <c r="C4" s="99"/>
      <c r="D4" s="99"/>
      <c r="E4" s="99"/>
      <c r="F4" s="99"/>
      <c r="G4" s="99"/>
      <c r="H4" s="99"/>
      <c r="I4" s="99"/>
      <c r="J4" s="99"/>
      <c r="K4" s="99"/>
      <c r="L4" s="99"/>
      <c r="M4" s="99"/>
      <c r="N4" s="99"/>
      <c r="O4" s="99"/>
      <c r="P4" s="99"/>
      <c r="Q4" s="99"/>
      <c r="R4" s="99"/>
      <c r="S4" s="99"/>
      <c r="T4" s="99"/>
    </row>
    <row r="5" spans="1:21" ht="157.35" hidden="1" customHeight="1">
      <c r="A5" s="6">
        <f>MAX($A$1:A4) +1</f>
        <v>1</v>
      </c>
      <c r="B5" s="6"/>
      <c r="C5" s="10" t="s">
        <v>272</v>
      </c>
      <c r="D5" s="10" t="s">
        <v>273</v>
      </c>
      <c r="E5" s="10"/>
      <c r="F5" s="10" t="s">
        <v>274</v>
      </c>
      <c r="G5" s="26">
        <v>45978</v>
      </c>
      <c r="H5" s="6" t="s">
        <v>194</v>
      </c>
      <c r="I5" s="19"/>
      <c r="J5" s="19"/>
      <c r="K5" s="19"/>
      <c r="L5" s="6" t="s">
        <v>195</v>
      </c>
      <c r="M5" s="6" t="s">
        <v>195</v>
      </c>
      <c r="N5" s="6" t="s">
        <v>195</v>
      </c>
      <c r="O5" s="6" t="s">
        <v>195</v>
      </c>
      <c r="P5" s="6" t="s">
        <v>195</v>
      </c>
      <c r="Q5" s="6" t="s">
        <v>195</v>
      </c>
      <c r="R5" s="6" t="s">
        <v>195</v>
      </c>
      <c r="S5" s="6" t="s">
        <v>11</v>
      </c>
      <c r="T5" s="10"/>
    </row>
    <row r="6" spans="1:21" ht="157.35" hidden="1" customHeight="1">
      <c r="A6" s="6">
        <f>MAX($A$1:A5) +1</f>
        <v>2</v>
      </c>
      <c r="B6" s="6"/>
      <c r="C6" s="10" t="s">
        <v>275</v>
      </c>
      <c r="D6" s="10" t="s">
        <v>276</v>
      </c>
      <c r="E6" s="10"/>
      <c r="F6" s="10" t="s">
        <v>277</v>
      </c>
      <c r="G6" s="26">
        <v>46013</v>
      </c>
      <c r="H6" s="6" t="s">
        <v>90</v>
      </c>
      <c r="I6" s="6" t="s">
        <v>195</v>
      </c>
      <c r="J6" s="6" t="s">
        <v>195</v>
      </c>
      <c r="K6" s="6" t="s">
        <v>195</v>
      </c>
      <c r="L6" s="19"/>
      <c r="M6" s="19"/>
      <c r="N6" s="19"/>
      <c r="O6" s="19"/>
      <c r="P6" s="19"/>
      <c r="Q6" s="19"/>
      <c r="R6" s="19"/>
      <c r="S6" s="6" t="s">
        <v>11</v>
      </c>
      <c r="T6" s="79" t="s">
        <v>1675</v>
      </c>
      <c r="U6" t="s">
        <v>278</v>
      </c>
    </row>
    <row r="7" spans="1:21" ht="157.35" hidden="1" customHeight="1">
      <c r="A7" s="6">
        <f>MAX($A$1:A6) +1</f>
        <v>3</v>
      </c>
      <c r="B7" s="6"/>
      <c r="C7" s="10" t="s">
        <v>279</v>
      </c>
      <c r="D7" s="10" t="s">
        <v>280</v>
      </c>
      <c r="E7" s="10"/>
      <c r="F7" s="10" t="s">
        <v>281</v>
      </c>
      <c r="G7" s="26">
        <v>46013</v>
      </c>
      <c r="H7" s="6" t="s">
        <v>90</v>
      </c>
      <c r="I7" s="19"/>
      <c r="J7" s="19"/>
      <c r="K7" s="19"/>
      <c r="L7" s="6" t="s">
        <v>195</v>
      </c>
      <c r="M7" s="6" t="s">
        <v>195</v>
      </c>
      <c r="N7" s="6" t="s">
        <v>195</v>
      </c>
      <c r="O7" s="6" t="s">
        <v>195</v>
      </c>
      <c r="P7" s="6" t="s">
        <v>195</v>
      </c>
      <c r="Q7" s="6" t="s">
        <v>195</v>
      </c>
      <c r="R7" s="6" t="s">
        <v>195</v>
      </c>
      <c r="S7" s="6" t="s">
        <v>11</v>
      </c>
      <c r="T7" s="79" t="s">
        <v>282</v>
      </c>
    </row>
    <row r="8" spans="1:21" ht="148.35" hidden="1" customHeight="1">
      <c r="A8" s="6">
        <f>MAX($A$1:A7) +1</f>
        <v>4</v>
      </c>
      <c r="B8" s="6"/>
      <c r="C8" s="10" t="s">
        <v>283</v>
      </c>
      <c r="D8" s="10" t="s">
        <v>284</v>
      </c>
      <c r="E8" s="10"/>
      <c r="F8" s="10" t="s">
        <v>285</v>
      </c>
      <c r="G8" s="26">
        <v>46008</v>
      </c>
      <c r="H8" s="6" t="s">
        <v>90</v>
      </c>
      <c r="I8" s="6" t="s">
        <v>195</v>
      </c>
      <c r="J8" s="6" t="s">
        <v>195</v>
      </c>
      <c r="K8" s="6" t="s">
        <v>195</v>
      </c>
      <c r="L8" s="19"/>
      <c r="M8" s="19"/>
      <c r="N8" s="19"/>
      <c r="O8" s="19"/>
      <c r="P8" s="19"/>
      <c r="Q8" s="19"/>
      <c r="R8" s="19"/>
      <c r="S8" s="6" t="s">
        <v>11</v>
      </c>
      <c r="T8" s="79" t="s">
        <v>1676</v>
      </c>
    </row>
    <row r="9" spans="1:21" ht="151.5" hidden="1" customHeight="1">
      <c r="A9" s="6">
        <f>MAX($A$1:A8) +1</f>
        <v>5</v>
      </c>
      <c r="B9" s="6"/>
      <c r="C9" s="10" t="s">
        <v>286</v>
      </c>
      <c r="D9" s="10" t="s">
        <v>287</v>
      </c>
      <c r="E9" s="10"/>
      <c r="F9" s="10" t="s">
        <v>288</v>
      </c>
      <c r="G9" s="26">
        <v>46008</v>
      </c>
      <c r="H9" s="6" t="s">
        <v>90</v>
      </c>
      <c r="I9" s="19"/>
      <c r="J9" s="19"/>
      <c r="K9" s="19"/>
      <c r="L9" s="6" t="s">
        <v>195</v>
      </c>
      <c r="M9" s="6" t="s">
        <v>195</v>
      </c>
      <c r="N9" s="6" t="s">
        <v>195</v>
      </c>
      <c r="O9" s="6" t="s">
        <v>195</v>
      </c>
      <c r="P9" s="6" t="s">
        <v>195</v>
      </c>
      <c r="Q9" s="6" t="s">
        <v>195</v>
      </c>
      <c r="R9" s="6" t="s">
        <v>195</v>
      </c>
      <c r="S9" s="6" t="s">
        <v>11</v>
      </c>
      <c r="T9" s="79" t="s">
        <v>1677</v>
      </c>
      <c r="U9" t="s">
        <v>278</v>
      </c>
    </row>
    <row r="10" spans="1:21" ht="15" customHeight="1">
      <c r="A10" s="25" t="s">
        <v>289</v>
      </c>
      <c r="B10" s="98" t="s">
        <v>290</v>
      </c>
      <c r="C10" s="98"/>
      <c r="D10" s="98"/>
      <c r="E10" s="98"/>
      <c r="F10" s="98"/>
      <c r="G10" s="98"/>
      <c r="H10" s="98"/>
      <c r="I10" s="98"/>
      <c r="J10" s="98"/>
      <c r="K10" s="98"/>
      <c r="L10" s="98"/>
      <c r="M10" s="98"/>
      <c r="N10" s="98"/>
      <c r="O10" s="98"/>
      <c r="P10" s="98"/>
      <c r="Q10" s="98"/>
      <c r="R10" s="98"/>
      <c r="S10" s="98"/>
      <c r="T10" s="98"/>
    </row>
    <row r="11" spans="1:21" ht="144" hidden="1">
      <c r="A11" s="6">
        <f>MAX($A$1:A10) +1</f>
        <v>6</v>
      </c>
      <c r="B11" s="6"/>
      <c r="C11" s="10" t="s">
        <v>291</v>
      </c>
      <c r="D11" s="10" t="s">
        <v>292</v>
      </c>
      <c r="E11" s="10"/>
      <c r="F11" s="10" t="s">
        <v>293</v>
      </c>
      <c r="G11" s="26">
        <v>45975</v>
      </c>
      <c r="H11" s="6" t="s">
        <v>194</v>
      </c>
      <c r="I11" s="19"/>
      <c r="J11" s="19"/>
      <c r="K11" s="19"/>
      <c r="L11" s="6" t="s">
        <v>195</v>
      </c>
      <c r="M11" s="6" t="s">
        <v>195</v>
      </c>
      <c r="N11" s="6" t="s">
        <v>195</v>
      </c>
      <c r="O11" s="6" t="s">
        <v>195</v>
      </c>
      <c r="P11" s="6" t="s">
        <v>195</v>
      </c>
      <c r="Q11" s="6" t="s">
        <v>195</v>
      </c>
      <c r="R11" s="80" t="s">
        <v>195</v>
      </c>
      <c r="S11" s="6" t="s">
        <v>11</v>
      </c>
      <c r="T11" s="10"/>
    </row>
    <row r="12" spans="1:21" ht="72" hidden="1">
      <c r="A12" s="6">
        <f>MAX($A$1:A11) +1</f>
        <v>7</v>
      </c>
      <c r="B12" s="6"/>
      <c r="C12" s="10" t="s">
        <v>294</v>
      </c>
      <c r="D12" s="10" t="s">
        <v>295</v>
      </c>
      <c r="E12" s="10"/>
      <c r="F12" s="10" t="s">
        <v>296</v>
      </c>
      <c r="G12" s="26">
        <v>46008</v>
      </c>
      <c r="H12" s="6" t="s">
        <v>90</v>
      </c>
      <c r="I12" s="6" t="s">
        <v>195</v>
      </c>
      <c r="J12" s="6" t="s">
        <v>195</v>
      </c>
      <c r="K12" s="6" t="s">
        <v>195</v>
      </c>
      <c r="L12" s="19"/>
      <c r="M12" s="19"/>
      <c r="N12" s="19"/>
      <c r="O12" s="19"/>
      <c r="P12" s="19"/>
      <c r="Q12" s="19"/>
      <c r="R12" s="28"/>
      <c r="S12" s="6" t="s">
        <v>11</v>
      </c>
      <c r="T12" s="10"/>
    </row>
    <row r="13" spans="1:21" ht="72" hidden="1">
      <c r="A13" s="6">
        <f>MAX($A$1:A12) +1</f>
        <v>8</v>
      </c>
      <c r="B13" s="6"/>
      <c r="C13" s="10" t="s">
        <v>297</v>
      </c>
      <c r="D13" s="10" t="s">
        <v>298</v>
      </c>
      <c r="E13" s="10"/>
      <c r="F13" s="10" t="s">
        <v>299</v>
      </c>
      <c r="G13" s="26">
        <v>46008</v>
      </c>
      <c r="H13" s="6" t="s">
        <v>90</v>
      </c>
      <c r="I13" s="6" t="s">
        <v>195</v>
      </c>
      <c r="J13" s="6" t="s">
        <v>195</v>
      </c>
      <c r="K13" s="6" t="s">
        <v>195</v>
      </c>
      <c r="L13" s="19"/>
      <c r="M13" s="19"/>
      <c r="N13" s="19"/>
      <c r="O13" s="19"/>
      <c r="P13" s="19"/>
      <c r="Q13" s="19"/>
      <c r="R13" s="28"/>
      <c r="S13" s="6" t="s">
        <v>11</v>
      </c>
      <c r="T13" s="10"/>
    </row>
    <row r="14" spans="1:21" ht="72" hidden="1">
      <c r="A14" s="6">
        <f>MAX($A$1:A13) +1</f>
        <v>9</v>
      </c>
      <c r="B14" s="6"/>
      <c r="C14" s="10" t="s">
        <v>300</v>
      </c>
      <c r="D14" s="10" t="s">
        <v>301</v>
      </c>
      <c r="E14" s="10"/>
      <c r="F14" s="10" t="s">
        <v>299</v>
      </c>
      <c r="G14" s="26">
        <v>46008</v>
      </c>
      <c r="H14" s="6" t="s">
        <v>90</v>
      </c>
      <c r="I14" s="6" t="s">
        <v>195</v>
      </c>
      <c r="J14" s="6" t="s">
        <v>195</v>
      </c>
      <c r="K14" s="6" t="s">
        <v>195</v>
      </c>
      <c r="L14" s="19"/>
      <c r="M14" s="19"/>
      <c r="N14" s="19"/>
      <c r="O14" s="19"/>
      <c r="P14" s="19"/>
      <c r="Q14" s="19"/>
      <c r="R14" s="28"/>
      <c r="S14" s="6" t="s">
        <v>11</v>
      </c>
      <c r="T14" s="10"/>
    </row>
    <row r="15" spans="1:21" ht="28.8" hidden="1">
      <c r="A15" s="6">
        <f>MAX($A$1:A14) +1</f>
        <v>10</v>
      </c>
      <c r="B15" s="6"/>
      <c r="C15" s="10" t="s">
        <v>302</v>
      </c>
      <c r="D15" s="10" t="s">
        <v>303</v>
      </c>
      <c r="E15" s="10"/>
      <c r="F15" s="10" t="s">
        <v>304</v>
      </c>
      <c r="G15" s="26">
        <v>46008</v>
      </c>
      <c r="H15" s="6" t="s">
        <v>90</v>
      </c>
      <c r="I15" s="6" t="s">
        <v>195</v>
      </c>
      <c r="J15" s="19"/>
      <c r="K15" s="19"/>
      <c r="L15" s="19"/>
      <c r="M15" s="19"/>
      <c r="N15" s="19"/>
      <c r="O15" s="19"/>
      <c r="P15" s="19"/>
      <c r="Q15" s="19"/>
      <c r="R15" s="28"/>
      <c r="S15" s="6" t="s">
        <v>11</v>
      </c>
      <c r="T15" s="79" t="s">
        <v>1678</v>
      </c>
      <c r="U15" t="s">
        <v>278</v>
      </c>
    </row>
    <row r="16" spans="1:21" ht="28.8" hidden="1">
      <c r="A16" s="6">
        <f>MAX($A$1:A15) +1</f>
        <v>11</v>
      </c>
      <c r="B16" s="6"/>
      <c r="C16" s="10" t="s">
        <v>305</v>
      </c>
      <c r="D16" s="10" t="s">
        <v>306</v>
      </c>
      <c r="E16" s="10"/>
      <c r="F16" s="10" t="s">
        <v>304</v>
      </c>
      <c r="G16" s="26">
        <v>46008</v>
      </c>
      <c r="H16" s="6" t="s">
        <v>90</v>
      </c>
      <c r="I16" s="6" t="s">
        <v>195</v>
      </c>
      <c r="J16" s="19"/>
      <c r="K16" s="19"/>
      <c r="L16" s="19"/>
      <c r="M16" s="19"/>
      <c r="N16" s="19"/>
      <c r="O16" s="19"/>
      <c r="P16" s="19"/>
      <c r="Q16" s="19"/>
      <c r="R16" s="28"/>
      <c r="S16" s="6" t="s">
        <v>11</v>
      </c>
      <c r="T16" s="79" t="s">
        <v>1679</v>
      </c>
      <c r="U16" t="s">
        <v>278</v>
      </c>
    </row>
    <row r="17" spans="1:21" ht="43.2" hidden="1">
      <c r="A17" s="6">
        <f>MAX($A$1:A16) +1</f>
        <v>12</v>
      </c>
      <c r="B17" s="6"/>
      <c r="C17" s="10" t="s">
        <v>307</v>
      </c>
      <c r="D17" s="10" t="s">
        <v>308</v>
      </c>
      <c r="E17" s="10"/>
      <c r="F17" s="10" t="s">
        <v>309</v>
      </c>
      <c r="G17" s="26">
        <v>46008</v>
      </c>
      <c r="H17" s="6" t="s">
        <v>90</v>
      </c>
      <c r="I17" s="6" t="s">
        <v>195</v>
      </c>
      <c r="J17" s="19"/>
      <c r="K17" s="19"/>
      <c r="L17" s="19"/>
      <c r="M17" s="19"/>
      <c r="N17" s="19"/>
      <c r="O17" s="19"/>
      <c r="P17" s="19"/>
      <c r="Q17" s="19"/>
      <c r="R17" s="28"/>
      <c r="S17" s="6" t="s">
        <v>11</v>
      </c>
      <c r="T17" s="10"/>
    </row>
    <row r="18" spans="1:21" ht="43.2" hidden="1">
      <c r="A18" s="6">
        <f>MAX($A$1:A17) +1</f>
        <v>13</v>
      </c>
      <c r="B18" s="6"/>
      <c r="C18" s="10" t="s">
        <v>310</v>
      </c>
      <c r="D18" s="10" t="s">
        <v>311</v>
      </c>
      <c r="E18" s="10"/>
      <c r="F18" s="10" t="s">
        <v>309</v>
      </c>
      <c r="G18" s="26">
        <v>46008</v>
      </c>
      <c r="H18" s="6" t="s">
        <v>90</v>
      </c>
      <c r="I18" s="6" t="s">
        <v>195</v>
      </c>
      <c r="J18" s="19"/>
      <c r="K18" s="19"/>
      <c r="L18" s="19"/>
      <c r="M18" s="19"/>
      <c r="N18" s="19"/>
      <c r="O18" s="19"/>
      <c r="P18" s="19"/>
      <c r="Q18" s="19"/>
      <c r="R18" s="28"/>
      <c r="S18" s="6" t="s">
        <v>11</v>
      </c>
      <c r="T18" s="10"/>
    </row>
    <row r="19" spans="1:21" ht="15" customHeight="1">
      <c r="A19" s="25" t="s">
        <v>312</v>
      </c>
      <c r="B19" s="98" t="s">
        <v>313</v>
      </c>
      <c r="C19" s="98"/>
      <c r="D19" s="98"/>
      <c r="E19" s="98"/>
      <c r="F19" s="98"/>
      <c r="G19" s="98"/>
      <c r="H19" s="98"/>
      <c r="I19" s="98"/>
      <c r="J19" s="98"/>
      <c r="K19" s="98"/>
      <c r="L19" s="98"/>
      <c r="M19" s="98"/>
      <c r="N19" s="98"/>
      <c r="O19" s="98"/>
      <c r="P19" s="98"/>
      <c r="Q19" s="98"/>
      <c r="R19" s="98"/>
      <c r="S19" s="98"/>
      <c r="T19" s="98"/>
    </row>
    <row r="20" spans="1:21" ht="144" hidden="1">
      <c r="A20" s="6">
        <f>MAX($A$1:A19) +1</f>
        <v>14</v>
      </c>
      <c r="B20" s="6"/>
      <c r="C20" s="10" t="s">
        <v>314</v>
      </c>
      <c r="D20" s="10" t="s">
        <v>315</v>
      </c>
      <c r="E20" s="10"/>
      <c r="F20" s="10" t="s">
        <v>316</v>
      </c>
      <c r="G20" s="26"/>
      <c r="H20" s="52" t="s">
        <v>194</v>
      </c>
      <c r="I20" s="19"/>
      <c r="J20" s="19"/>
      <c r="K20" s="19"/>
      <c r="L20" s="6" t="s">
        <v>195</v>
      </c>
      <c r="M20" s="6" t="s">
        <v>195</v>
      </c>
      <c r="N20" s="6" t="s">
        <v>195</v>
      </c>
      <c r="O20" s="6" t="s">
        <v>195</v>
      </c>
      <c r="P20" s="6" t="s">
        <v>195</v>
      </c>
      <c r="Q20" s="6" t="s">
        <v>195</v>
      </c>
      <c r="R20" s="30" t="s">
        <v>195</v>
      </c>
      <c r="S20" s="6" t="s">
        <v>11</v>
      </c>
      <c r="T20" s="10"/>
    </row>
    <row r="21" spans="1:21" ht="115.2" hidden="1">
      <c r="A21" s="6">
        <f>MAX($A$1:A20) +1</f>
        <v>15</v>
      </c>
      <c r="B21" s="6"/>
      <c r="C21" s="10" t="s">
        <v>317</v>
      </c>
      <c r="D21" s="10" t="s">
        <v>318</v>
      </c>
      <c r="E21" s="10"/>
      <c r="F21" s="10" t="s">
        <v>319</v>
      </c>
      <c r="G21" s="85" t="s">
        <v>320</v>
      </c>
      <c r="H21" s="6" t="s">
        <v>194</v>
      </c>
      <c r="I21" s="19"/>
      <c r="J21" s="19"/>
      <c r="K21" s="19"/>
      <c r="L21" s="6" t="s">
        <v>195</v>
      </c>
      <c r="M21" s="6" t="s">
        <v>195</v>
      </c>
      <c r="N21" s="6" t="s">
        <v>195</v>
      </c>
      <c r="O21" s="6" t="s">
        <v>195</v>
      </c>
      <c r="P21" s="6" t="s">
        <v>195</v>
      </c>
      <c r="Q21" s="6" t="s">
        <v>321</v>
      </c>
      <c r="R21" s="81" t="s">
        <v>195</v>
      </c>
      <c r="S21" s="6" t="s">
        <v>11</v>
      </c>
      <c r="T21" s="10" t="s">
        <v>322</v>
      </c>
      <c r="U21" s="78" t="s">
        <v>93</v>
      </c>
    </row>
    <row r="22" spans="1:21" ht="15" customHeight="1">
      <c r="A22" s="25" t="s">
        <v>323</v>
      </c>
      <c r="B22" s="98" t="s">
        <v>324</v>
      </c>
      <c r="C22" s="98"/>
      <c r="D22" s="98"/>
      <c r="E22" s="98"/>
      <c r="F22" s="98"/>
      <c r="G22" s="98"/>
      <c r="H22" s="98"/>
      <c r="I22" s="98"/>
      <c r="J22" s="98"/>
      <c r="K22" s="98"/>
      <c r="L22" s="98"/>
      <c r="M22" s="98"/>
      <c r="N22" s="98"/>
      <c r="O22" s="98"/>
      <c r="P22" s="98"/>
      <c r="Q22" s="98"/>
      <c r="R22" s="98"/>
      <c r="S22" s="98"/>
      <c r="T22" s="98"/>
    </row>
    <row r="23" spans="1:21" ht="43.2" hidden="1">
      <c r="A23" s="6">
        <f>MAX($A$1:A22) +1</f>
        <v>16</v>
      </c>
      <c r="B23" s="6"/>
      <c r="C23" s="10" t="s">
        <v>325</v>
      </c>
      <c r="D23" s="10" t="s">
        <v>326</v>
      </c>
      <c r="E23" s="10"/>
      <c r="F23" s="10" t="s">
        <v>327</v>
      </c>
      <c r="G23" s="26">
        <v>45982</v>
      </c>
      <c r="H23" s="52" t="s">
        <v>116</v>
      </c>
      <c r="I23" s="19"/>
      <c r="J23" s="19"/>
      <c r="K23" s="19"/>
      <c r="L23" s="6" t="s">
        <v>195</v>
      </c>
      <c r="M23" s="6" t="s">
        <v>195</v>
      </c>
      <c r="N23" s="6" t="s">
        <v>195</v>
      </c>
      <c r="O23" s="6" t="s">
        <v>195</v>
      </c>
      <c r="P23" s="19"/>
      <c r="Q23" s="19"/>
      <c r="R23" s="28"/>
      <c r="S23" s="6" t="s">
        <v>11</v>
      </c>
      <c r="T23" s="10"/>
    </row>
    <row r="24" spans="1:21" ht="86.4" hidden="1">
      <c r="A24" s="6">
        <f>MAX($A$1:A23) +1</f>
        <v>17</v>
      </c>
      <c r="B24" s="6"/>
      <c r="C24" s="10" t="s">
        <v>328</v>
      </c>
      <c r="D24" s="10" t="s">
        <v>1687</v>
      </c>
      <c r="E24" s="10" t="s">
        <v>329</v>
      </c>
      <c r="F24" s="10" t="s">
        <v>1690</v>
      </c>
      <c r="G24" s="26"/>
      <c r="H24" s="52" t="s">
        <v>90</v>
      </c>
      <c r="I24" s="19"/>
      <c r="J24" s="19"/>
      <c r="K24" s="19"/>
      <c r="L24" s="6" t="s">
        <v>195</v>
      </c>
      <c r="M24" s="6" t="s">
        <v>195</v>
      </c>
      <c r="N24" s="6" t="s">
        <v>195</v>
      </c>
      <c r="O24" s="6" t="s">
        <v>195</v>
      </c>
      <c r="P24" s="19"/>
      <c r="Q24" s="19"/>
      <c r="R24" s="28"/>
      <c r="S24" s="6" t="s">
        <v>11</v>
      </c>
      <c r="T24" s="79" t="s">
        <v>1689</v>
      </c>
    </row>
    <row r="25" spans="1:21" ht="57.6" hidden="1">
      <c r="A25" s="6">
        <f>MAX($A$1:A24) +1</f>
        <v>18</v>
      </c>
      <c r="B25" s="6"/>
      <c r="C25" s="10" t="s">
        <v>330</v>
      </c>
      <c r="D25" s="10" t="s">
        <v>331</v>
      </c>
      <c r="E25" s="10" t="s">
        <v>332</v>
      </c>
      <c r="F25" s="10" t="s">
        <v>333</v>
      </c>
      <c r="G25" s="26"/>
      <c r="H25" s="52" t="s">
        <v>90</v>
      </c>
      <c r="I25" s="19"/>
      <c r="J25" s="19"/>
      <c r="K25" s="19"/>
      <c r="L25" s="6" t="s">
        <v>195</v>
      </c>
      <c r="M25" s="6" t="s">
        <v>195</v>
      </c>
      <c r="N25" s="6" t="s">
        <v>195</v>
      </c>
      <c r="O25" s="6" t="s">
        <v>195</v>
      </c>
      <c r="P25" s="19"/>
      <c r="Q25" s="19"/>
      <c r="R25" s="28"/>
      <c r="S25" s="6" t="s">
        <v>11</v>
      </c>
      <c r="T25" s="10"/>
    </row>
    <row r="26" spans="1:21" ht="62.4" hidden="1" customHeight="1">
      <c r="A26" s="6">
        <f>MAX($A$1:A25) +1</f>
        <v>19</v>
      </c>
      <c r="B26" s="6"/>
      <c r="C26" s="10" t="s">
        <v>334</v>
      </c>
      <c r="D26" s="10" t="s">
        <v>335</v>
      </c>
      <c r="E26" s="10"/>
      <c r="F26" s="10" t="s">
        <v>336</v>
      </c>
      <c r="G26" s="26"/>
      <c r="H26" s="52" t="s">
        <v>90</v>
      </c>
      <c r="I26" s="19"/>
      <c r="J26" s="19"/>
      <c r="K26" s="19"/>
      <c r="L26" s="6" t="s">
        <v>195</v>
      </c>
      <c r="M26" s="6" t="s">
        <v>195</v>
      </c>
      <c r="N26" s="6" t="s">
        <v>195</v>
      </c>
      <c r="O26" s="6" t="s">
        <v>195</v>
      </c>
      <c r="P26" s="19"/>
      <c r="Q26" s="19"/>
      <c r="R26" s="28"/>
      <c r="S26" s="6" t="s">
        <v>11</v>
      </c>
      <c r="T26" s="10" t="s">
        <v>1691</v>
      </c>
      <c r="U26" t="s">
        <v>1706</v>
      </c>
    </row>
    <row r="27" spans="1:21" ht="43.2" hidden="1">
      <c r="A27" s="6">
        <f>MAX($A$1:A26) +1</f>
        <v>20</v>
      </c>
      <c r="B27" s="6"/>
      <c r="C27" s="10" t="s">
        <v>337</v>
      </c>
      <c r="D27" s="10" t="s">
        <v>338</v>
      </c>
      <c r="E27" s="10"/>
      <c r="F27" s="10" t="s">
        <v>327</v>
      </c>
      <c r="G27" s="26">
        <v>45982</v>
      </c>
      <c r="H27" s="52" t="s">
        <v>116</v>
      </c>
      <c r="I27" s="19"/>
      <c r="J27" s="19"/>
      <c r="K27" s="19"/>
      <c r="L27" s="6" t="s">
        <v>195</v>
      </c>
      <c r="M27" s="6" t="s">
        <v>195</v>
      </c>
      <c r="N27" s="6" t="s">
        <v>195</v>
      </c>
      <c r="O27" s="6" t="s">
        <v>195</v>
      </c>
      <c r="P27" s="19"/>
      <c r="Q27" s="19"/>
      <c r="R27" s="28"/>
      <c r="S27" s="6" t="s">
        <v>11</v>
      </c>
      <c r="T27" s="10"/>
    </row>
    <row r="28" spans="1:21" ht="86.4" hidden="1">
      <c r="A28" s="6">
        <f>MAX($A$1:A27) +1</f>
        <v>21</v>
      </c>
      <c r="B28" s="6"/>
      <c r="C28" s="10" t="s">
        <v>339</v>
      </c>
      <c r="D28" s="10" t="s">
        <v>1688</v>
      </c>
      <c r="E28" s="10" t="s">
        <v>340</v>
      </c>
      <c r="F28" s="10" t="s">
        <v>1690</v>
      </c>
      <c r="G28" s="26"/>
      <c r="H28" s="52" t="s">
        <v>90</v>
      </c>
      <c r="I28" s="19"/>
      <c r="J28" s="19"/>
      <c r="K28" s="19"/>
      <c r="L28" s="6" t="s">
        <v>195</v>
      </c>
      <c r="M28" s="6" t="s">
        <v>195</v>
      </c>
      <c r="N28" s="6" t="s">
        <v>195</v>
      </c>
      <c r="O28" s="6" t="s">
        <v>195</v>
      </c>
      <c r="P28" s="19"/>
      <c r="Q28" s="19"/>
      <c r="R28" s="28"/>
      <c r="S28" s="6" t="s">
        <v>11</v>
      </c>
      <c r="T28" s="79" t="s">
        <v>1689</v>
      </c>
    </row>
    <row r="29" spans="1:21" ht="43.2" hidden="1">
      <c r="A29" s="6">
        <f>MAX($A$1:A28) +1</f>
        <v>22</v>
      </c>
      <c r="B29" s="6"/>
      <c r="C29" s="10" t="s">
        <v>341</v>
      </c>
      <c r="D29" s="10" t="s">
        <v>342</v>
      </c>
      <c r="E29" s="10"/>
      <c r="F29" s="10" t="s">
        <v>343</v>
      </c>
      <c r="G29" s="26">
        <v>45982</v>
      </c>
      <c r="H29" s="52" t="s">
        <v>116</v>
      </c>
      <c r="I29" s="19"/>
      <c r="J29" s="19"/>
      <c r="K29" s="19"/>
      <c r="L29" s="6" t="s">
        <v>195</v>
      </c>
      <c r="M29" s="6" t="s">
        <v>195</v>
      </c>
      <c r="N29" s="6" t="s">
        <v>195</v>
      </c>
      <c r="O29" s="6" t="s">
        <v>195</v>
      </c>
      <c r="P29" s="19"/>
      <c r="Q29" s="19"/>
      <c r="R29" s="28"/>
      <c r="S29" s="6" t="s">
        <v>11</v>
      </c>
      <c r="T29" s="10"/>
    </row>
    <row r="30" spans="1:21" ht="43.2" hidden="1">
      <c r="A30" s="6">
        <f>MAX($A$1:A29) +1</f>
        <v>23</v>
      </c>
      <c r="B30" s="6"/>
      <c r="C30" s="10" t="s">
        <v>344</v>
      </c>
      <c r="D30" s="10" t="s">
        <v>345</v>
      </c>
      <c r="E30" s="10"/>
      <c r="F30" s="10" t="s">
        <v>346</v>
      </c>
      <c r="G30" s="26">
        <v>45982</v>
      </c>
      <c r="H30" s="52" t="s">
        <v>116</v>
      </c>
      <c r="I30" s="19"/>
      <c r="J30" s="19"/>
      <c r="K30" s="19"/>
      <c r="L30" s="6" t="s">
        <v>195</v>
      </c>
      <c r="M30" s="6" t="s">
        <v>195</v>
      </c>
      <c r="N30" s="6" t="s">
        <v>195</v>
      </c>
      <c r="O30" s="6" t="s">
        <v>195</v>
      </c>
      <c r="P30" s="19"/>
      <c r="Q30" s="19"/>
      <c r="R30" s="28"/>
      <c r="S30" s="6" t="s">
        <v>11</v>
      </c>
      <c r="T30" s="10"/>
    </row>
    <row r="31" spans="1:21" ht="57.6" hidden="1">
      <c r="A31" s="6">
        <f>MAX($A$1:A30) +1</f>
        <v>24</v>
      </c>
      <c r="B31" s="6"/>
      <c r="C31" s="10" t="s">
        <v>347</v>
      </c>
      <c r="D31" s="10" t="s">
        <v>348</v>
      </c>
      <c r="E31" s="10" t="s">
        <v>349</v>
      </c>
      <c r="F31" s="10" t="s">
        <v>333</v>
      </c>
      <c r="G31" s="26"/>
      <c r="H31" s="52" t="s">
        <v>90</v>
      </c>
      <c r="I31" s="19"/>
      <c r="J31" s="19"/>
      <c r="K31" s="19"/>
      <c r="L31" s="6" t="s">
        <v>195</v>
      </c>
      <c r="M31" s="6" t="s">
        <v>195</v>
      </c>
      <c r="N31" s="6" t="s">
        <v>195</v>
      </c>
      <c r="O31" s="6" t="s">
        <v>195</v>
      </c>
      <c r="P31" s="19"/>
      <c r="Q31" s="19"/>
      <c r="R31" s="28"/>
      <c r="S31" s="6" t="s">
        <v>11</v>
      </c>
      <c r="T31" s="10"/>
    </row>
    <row r="32" spans="1:21" ht="99" hidden="1" customHeight="1">
      <c r="A32" s="6">
        <f>MAX($A$1:A31) +1</f>
        <v>25</v>
      </c>
      <c r="B32" s="6"/>
      <c r="C32" s="10" t="s">
        <v>350</v>
      </c>
      <c r="D32" s="10" t="s">
        <v>351</v>
      </c>
      <c r="E32" s="10"/>
      <c r="F32" s="10" t="s">
        <v>352</v>
      </c>
      <c r="G32" s="26">
        <v>45982</v>
      </c>
      <c r="H32" s="52" t="s">
        <v>116</v>
      </c>
      <c r="I32" s="19"/>
      <c r="J32" s="19"/>
      <c r="K32" s="19"/>
      <c r="L32" s="6" t="s">
        <v>195</v>
      </c>
      <c r="M32" s="6" t="s">
        <v>195</v>
      </c>
      <c r="N32" s="6" t="s">
        <v>195</v>
      </c>
      <c r="O32" s="6" t="s">
        <v>195</v>
      </c>
      <c r="P32" s="19"/>
      <c r="Q32" s="19"/>
      <c r="R32" s="28"/>
      <c r="S32" s="6" t="s">
        <v>11</v>
      </c>
      <c r="T32" s="10"/>
    </row>
    <row r="33" spans="1:20" ht="90" hidden="1" customHeight="1">
      <c r="A33" s="6">
        <f>MAX($A$1:A32) +1</f>
        <v>26</v>
      </c>
      <c r="B33" s="6"/>
      <c r="C33" s="10" t="s">
        <v>353</v>
      </c>
      <c r="D33" s="10" t="s">
        <v>354</v>
      </c>
      <c r="E33" s="10"/>
      <c r="F33" s="10" t="s">
        <v>355</v>
      </c>
      <c r="G33" s="26"/>
      <c r="H33" s="52" t="s">
        <v>112</v>
      </c>
      <c r="I33" s="19"/>
      <c r="J33" s="19"/>
      <c r="K33" s="19"/>
      <c r="L33" s="6" t="s">
        <v>195</v>
      </c>
      <c r="M33" s="6" t="s">
        <v>195</v>
      </c>
      <c r="N33" s="6" t="s">
        <v>195</v>
      </c>
      <c r="O33" s="6" t="s">
        <v>195</v>
      </c>
      <c r="P33" s="19"/>
      <c r="Q33" s="19"/>
      <c r="R33" s="28"/>
      <c r="S33" s="6" t="s">
        <v>11</v>
      </c>
      <c r="T33" s="10"/>
    </row>
    <row r="34" spans="1:20" ht="124.35" hidden="1" customHeight="1">
      <c r="A34" s="6">
        <f>MAX($A$1:A33) +1</f>
        <v>27</v>
      </c>
      <c r="B34" s="6"/>
      <c r="C34" s="10" t="s">
        <v>356</v>
      </c>
      <c r="D34" s="10" t="s">
        <v>357</v>
      </c>
      <c r="E34" s="10"/>
      <c r="F34" s="10" t="s">
        <v>358</v>
      </c>
      <c r="G34" s="26">
        <v>45982</v>
      </c>
      <c r="H34" s="52" t="s">
        <v>116</v>
      </c>
      <c r="I34" s="19"/>
      <c r="J34" s="19"/>
      <c r="K34" s="19"/>
      <c r="L34" s="6" t="s">
        <v>195</v>
      </c>
      <c r="M34" s="6" t="s">
        <v>195</v>
      </c>
      <c r="N34" s="6" t="s">
        <v>195</v>
      </c>
      <c r="O34" s="6" t="s">
        <v>195</v>
      </c>
      <c r="P34" s="19"/>
      <c r="Q34" s="19"/>
      <c r="R34" s="28"/>
      <c r="S34" s="6" t="s">
        <v>11</v>
      </c>
      <c r="T34" s="10"/>
    </row>
    <row r="35" spans="1:20" ht="93" hidden="1" customHeight="1">
      <c r="A35" s="6">
        <f>MAX($A$1:A34) +1</f>
        <v>28</v>
      </c>
      <c r="B35" s="6"/>
      <c r="C35" s="6" t="s">
        <v>359</v>
      </c>
      <c r="D35" s="10" t="s">
        <v>360</v>
      </c>
      <c r="E35" s="6"/>
      <c r="F35" s="10" t="s">
        <v>361</v>
      </c>
      <c r="G35" s="26">
        <v>45982</v>
      </c>
      <c r="H35" s="52" t="s">
        <v>116</v>
      </c>
      <c r="I35" s="19"/>
      <c r="J35" s="19"/>
      <c r="K35" s="19"/>
      <c r="L35" s="6" t="s">
        <v>195</v>
      </c>
      <c r="M35" s="6" t="s">
        <v>195</v>
      </c>
      <c r="N35" s="6" t="s">
        <v>195</v>
      </c>
      <c r="O35" s="6" t="s">
        <v>195</v>
      </c>
      <c r="P35" s="19"/>
      <c r="Q35" s="19"/>
      <c r="R35" s="19"/>
      <c r="S35" s="6" t="s">
        <v>11</v>
      </c>
      <c r="T35" s="10"/>
    </row>
    <row r="36" spans="1:20">
      <c r="D36" s="1" t="s">
        <v>362</v>
      </c>
    </row>
  </sheetData>
  <autoFilter ref="A1:T36" xr:uid="{C46C75F5-4787-4EFE-AFD3-B57B8FEFB40C}">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8">
    <mergeCell ref="B19:T19"/>
    <mergeCell ref="B22:T22"/>
    <mergeCell ref="B4:T4"/>
    <mergeCell ref="B10:T10"/>
    <mergeCell ref="G1:G3"/>
    <mergeCell ref="H1:H3"/>
    <mergeCell ref="I1:R1"/>
    <mergeCell ref="S1:S3"/>
    <mergeCell ref="T1:T3"/>
    <mergeCell ref="I2:K2"/>
    <mergeCell ref="L2:O2"/>
    <mergeCell ref="Q2:R2"/>
    <mergeCell ref="F1:F3"/>
    <mergeCell ref="A1:A3"/>
    <mergeCell ref="B1:B3"/>
    <mergeCell ref="C1:C3"/>
    <mergeCell ref="D1:D3"/>
    <mergeCell ref="E1:E3"/>
  </mergeCells>
  <conditionalFormatting sqref="I1 L2 R3:R34 R36:R1048576">
    <cfRule type="cellIs" dxfId="15"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D0234413-0891-418F-95AB-B050BAED2AA5}">
          <x14:formula1>
            <xm:f>Legend!$A$2:$A$6</xm:f>
          </x14:formula1>
          <xm:sqref>S1:S1048576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A96DE-D45E-4C24-AD8E-0A215C082204}">
  <sheetPr filterMode="1">
    <tabColor rgb="FF00B050"/>
  </sheetPr>
  <dimension ref="A1:U34"/>
  <sheetViews>
    <sheetView topLeftCell="D1" zoomScale="70" zoomScaleNormal="70" workbookViewId="0">
      <pane ySplit="3" topLeftCell="A4" activePane="bottomLeft" state="frozen"/>
      <selection pane="bottomLeft" activeCell="H24" sqref="H24"/>
    </sheetView>
  </sheetViews>
  <sheetFormatPr defaultRowHeight="14.4"/>
  <cols>
    <col min="1" max="1" width="14.44140625" style="1" bestFit="1" customWidth="1"/>
    <col min="2" max="2" width="8.5546875" style="1"/>
    <col min="3" max="3" width="53.44140625" style="1" customWidth="1"/>
    <col min="4" max="4" width="69.44140625" style="1" customWidth="1"/>
    <col min="5" max="5" width="35.44140625" style="1" hidden="1" customWidth="1"/>
    <col min="6" max="6" width="94.44140625" style="1" customWidth="1"/>
    <col min="7" max="7" width="11.5546875" style="1"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10.5546875" style="1" customWidth="1"/>
    <col min="15" max="15" width="9.5546875" style="1" customWidth="1"/>
    <col min="16" max="16" width="13.44140625" style="1" customWidth="1"/>
    <col min="17" max="17" width="13.109375" style="1" customWidth="1"/>
    <col min="18" max="18" width="15.109375" style="1" customWidth="1"/>
    <col min="19" max="19" width="22.5546875" style="1" customWidth="1"/>
    <col min="20" max="20" width="38.44140625" style="2" customWidth="1"/>
    <col min="21" max="21" width="33.44140625" customWidth="1"/>
  </cols>
  <sheetData>
    <row r="1" spans="1:21">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1">
      <c r="A2" s="95"/>
      <c r="B2" s="95"/>
      <c r="C2" s="95"/>
      <c r="D2" s="95"/>
      <c r="E2" s="95"/>
      <c r="F2" s="95"/>
      <c r="G2" s="95"/>
      <c r="H2" s="95"/>
      <c r="I2" s="103" t="s">
        <v>74</v>
      </c>
      <c r="J2" s="104"/>
      <c r="K2" s="105"/>
      <c r="L2" s="97" t="s">
        <v>75</v>
      </c>
      <c r="M2" s="97"/>
      <c r="N2" s="97"/>
      <c r="O2" s="97"/>
      <c r="P2" s="27" t="s">
        <v>76</v>
      </c>
      <c r="Q2" s="97" t="s">
        <v>77</v>
      </c>
      <c r="R2" s="97"/>
      <c r="S2" s="95"/>
      <c r="T2" s="96"/>
    </row>
    <row r="3" spans="1:21">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1" ht="15" customHeight="1">
      <c r="A4" s="23" t="s">
        <v>188</v>
      </c>
      <c r="B4" s="99" t="s">
        <v>364</v>
      </c>
      <c r="C4" s="99"/>
      <c r="D4" s="99"/>
      <c r="E4" s="99"/>
      <c r="F4" s="99"/>
      <c r="G4" s="99"/>
      <c r="H4" s="99"/>
      <c r="I4" s="99"/>
      <c r="J4" s="99"/>
      <c r="K4" s="99"/>
      <c r="L4" s="99"/>
      <c r="M4" s="99"/>
      <c r="N4" s="99"/>
      <c r="O4" s="99"/>
      <c r="P4" s="99"/>
      <c r="Q4" s="99"/>
      <c r="R4" s="99"/>
      <c r="S4" s="99"/>
      <c r="T4" s="99"/>
    </row>
    <row r="5" spans="1:21" ht="193.35" hidden="1" customHeight="1">
      <c r="A5" s="6">
        <f>MAX($A$1:A4) +1</f>
        <v>1</v>
      </c>
      <c r="B5" s="6"/>
      <c r="C5" s="10" t="s">
        <v>365</v>
      </c>
      <c r="D5" s="10" t="s">
        <v>366</v>
      </c>
      <c r="E5" s="10"/>
      <c r="F5" s="10" t="s">
        <v>367</v>
      </c>
      <c r="G5" s="77" t="s">
        <v>368</v>
      </c>
      <c r="H5" s="6" t="s">
        <v>369</v>
      </c>
      <c r="I5" s="19"/>
      <c r="J5" s="19"/>
      <c r="K5" s="19"/>
      <c r="L5" s="6" t="s">
        <v>195</v>
      </c>
      <c r="M5" s="6" t="s">
        <v>195</v>
      </c>
      <c r="N5" s="6" t="s">
        <v>195</v>
      </c>
      <c r="O5" s="6" t="s">
        <v>195</v>
      </c>
      <c r="P5" s="6" t="s">
        <v>195</v>
      </c>
      <c r="Q5" s="6" t="s">
        <v>195</v>
      </c>
      <c r="R5" s="6" t="s">
        <v>195</v>
      </c>
      <c r="S5" s="6" t="s">
        <v>11</v>
      </c>
      <c r="T5" s="10"/>
    </row>
    <row r="6" spans="1:21" ht="194.1" hidden="1" customHeight="1">
      <c r="A6" s="6">
        <f>MAX($A$1:A5) +1</f>
        <v>2</v>
      </c>
      <c r="B6" s="6"/>
      <c r="C6" s="10" t="s">
        <v>370</v>
      </c>
      <c r="D6" s="10" t="s">
        <v>366</v>
      </c>
      <c r="E6" s="10"/>
      <c r="F6" s="10" t="s">
        <v>371</v>
      </c>
      <c r="G6" s="24"/>
      <c r="H6" s="6" t="s">
        <v>369</v>
      </c>
      <c r="I6" s="6" t="s">
        <v>195</v>
      </c>
      <c r="J6" s="6" t="s">
        <v>195</v>
      </c>
      <c r="K6" s="6" t="s">
        <v>195</v>
      </c>
      <c r="L6" s="19"/>
      <c r="M6" s="19"/>
      <c r="N6" s="19"/>
      <c r="O6" s="19"/>
      <c r="P6" s="19"/>
      <c r="Q6" s="19"/>
      <c r="R6" s="19"/>
      <c r="S6" s="6" t="s">
        <v>11</v>
      </c>
      <c r="T6" s="10" t="s">
        <v>372</v>
      </c>
    </row>
    <row r="7" spans="1:21" ht="236.4" hidden="1" customHeight="1">
      <c r="A7" s="6">
        <f>MAX($A$1:A6) +1</f>
        <v>3</v>
      </c>
      <c r="B7" s="6"/>
      <c r="C7" s="10" t="s">
        <v>373</v>
      </c>
      <c r="D7" s="10" t="s">
        <v>374</v>
      </c>
      <c r="E7" s="10"/>
      <c r="F7" s="10" t="s">
        <v>375</v>
      </c>
      <c r="G7" s="24"/>
      <c r="H7" s="6" t="s">
        <v>369</v>
      </c>
      <c r="I7" s="19"/>
      <c r="J7" s="19"/>
      <c r="K7" s="19"/>
      <c r="L7" s="6" t="s">
        <v>195</v>
      </c>
      <c r="M7" s="6" t="s">
        <v>195</v>
      </c>
      <c r="N7" s="6" t="s">
        <v>195</v>
      </c>
      <c r="O7" s="6" t="s">
        <v>195</v>
      </c>
      <c r="P7" s="6" t="s">
        <v>195</v>
      </c>
      <c r="Q7" s="6" t="s">
        <v>195</v>
      </c>
      <c r="R7" s="6" t="s">
        <v>195</v>
      </c>
      <c r="S7" s="6" t="s">
        <v>11</v>
      </c>
      <c r="T7" s="10" t="s">
        <v>376</v>
      </c>
      <c r="U7" s="2" t="s">
        <v>377</v>
      </c>
    </row>
    <row r="8" spans="1:21" ht="231.6" hidden="1" customHeight="1">
      <c r="A8" s="6">
        <f>MAX($A$1:A7) +1</f>
        <v>4</v>
      </c>
      <c r="B8" s="6"/>
      <c r="C8" s="10" t="s">
        <v>378</v>
      </c>
      <c r="D8" s="10" t="s">
        <v>379</v>
      </c>
      <c r="E8" s="10"/>
      <c r="F8" s="10" t="s">
        <v>380</v>
      </c>
      <c r="G8" s="24"/>
      <c r="H8" s="6" t="s">
        <v>369</v>
      </c>
      <c r="I8" s="6" t="s">
        <v>195</v>
      </c>
      <c r="J8" s="6" t="s">
        <v>195</v>
      </c>
      <c r="K8" s="6" t="s">
        <v>195</v>
      </c>
      <c r="L8" s="19"/>
      <c r="M8" s="19"/>
      <c r="N8" s="19"/>
      <c r="O8" s="19"/>
      <c r="P8" s="19"/>
      <c r="Q8" s="19"/>
      <c r="R8" s="19"/>
      <c r="S8" s="6" t="s">
        <v>11</v>
      </c>
      <c r="T8" s="10"/>
    </row>
    <row r="9" spans="1:21" ht="15" customHeight="1">
      <c r="A9" s="25" t="s">
        <v>201</v>
      </c>
      <c r="B9" s="98" t="s">
        <v>381</v>
      </c>
      <c r="C9" s="98"/>
      <c r="D9" s="98"/>
      <c r="E9" s="98"/>
      <c r="F9" s="98"/>
      <c r="G9" s="98"/>
      <c r="H9" s="98"/>
      <c r="I9" s="98"/>
      <c r="J9" s="98"/>
      <c r="K9" s="98"/>
      <c r="L9" s="98"/>
      <c r="M9" s="98"/>
      <c r="N9" s="98"/>
      <c r="O9" s="98"/>
      <c r="P9" s="98"/>
      <c r="Q9" s="98"/>
      <c r="R9" s="98"/>
      <c r="S9" s="98"/>
      <c r="T9" s="98"/>
    </row>
    <row r="10" spans="1:21" ht="54.6" hidden="1" customHeight="1">
      <c r="A10" s="6">
        <f>MAX($A$1:A9) +1</f>
        <v>5</v>
      </c>
      <c r="B10" s="6"/>
      <c r="C10" s="44" t="s">
        <v>382</v>
      </c>
      <c r="D10" s="10" t="s">
        <v>383</v>
      </c>
      <c r="E10" s="10"/>
      <c r="F10" s="10"/>
      <c r="G10" s="24">
        <v>45999</v>
      </c>
      <c r="H10" s="6" t="s">
        <v>116</v>
      </c>
      <c r="I10" s="19"/>
      <c r="J10" s="19"/>
      <c r="K10" s="19"/>
      <c r="L10" s="6" t="s">
        <v>195</v>
      </c>
      <c r="M10" s="6" t="s">
        <v>195</v>
      </c>
      <c r="N10" s="6" t="s">
        <v>195</v>
      </c>
      <c r="O10" s="6" t="s">
        <v>195</v>
      </c>
      <c r="P10" s="19"/>
      <c r="Q10" s="19"/>
      <c r="R10" s="28"/>
      <c r="S10" s="6" t="s">
        <v>11</v>
      </c>
      <c r="T10" s="10"/>
    </row>
    <row r="11" spans="1:21" ht="54" hidden="1" customHeight="1">
      <c r="A11" s="6">
        <f>MAX($A$1:A10) +1</f>
        <v>6</v>
      </c>
      <c r="B11" s="6"/>
      <c r="C11" s="44" t="s">
        <v>384</v>
      </c>
      <c r="D11" s="10" t="s">
        <v>383</v>
      </c>
      <c r="E11" s="10"/>
      <c r="F11" s="10"/>
      <c r="G11" s="24">
        <v>45999</v>
      </c>
      <c r="H11" s="6" t="s">
        <v>116</v>
      </c>
      <c r="I11" s="19"/>
      <c r="J11" s="19"/>
      <c r="K11" s="19"/>
      <c r="L11" s="6" t="s">
        <v>195</v>
      </c>
      <c r="M11" s="6" t="s">
        <v>195</v>
      </c>
      <c r="N11" s="6" t="s">
        <v>195</v>
      </c>
      <c r="O11" s="6" t="s">
        <v>195</v>
      </c>
      <c r="P11" s="19"/>
      <c r="Q11" s="19"/>
      <c r="R11" s="28"/>
      <c r="S11" s="6" t="s">
        <v>11</v>
      </c>
      <c r="T11" s="10"/>
    </row>
    <row r="12" spans="1:21" ht="75.599999999999994" hidden="1" customHeight="1">
      <c r="A12" s="6">
        <f>MAX($A$1:A11) +1</f>
        <v>7</v>
      </c>
      <c r="B12" s="6"/>
      <c r="C12" s="44" t="s">
        <v>385</v>
      </c>
      <c r="D12" s="10" t="s">
        <v>386</v>
      </c>
      <c r="E12" s="10"/>
      <c r="F12" s="10"/>
      <c r="G12" s="24">
        <v>45999</v>
      </c>
      <c r="H12" s="6" t="s">
        <v>116</v>
      </c>
      <c r="I12" s="19"/>
      <c r="J12" s="19"/>
      <c r="K12" s="19"/>
      <c r="L12" s="6" t="s">
        <v>195</v>
      </c>
      <c r="M12" s="6" t="s">
        <v>195</v>
      </c>
      <c r="N12" s="6" t="s">
        <v>195</v>
      </c>
      <c r="O12" s="6" t="s">
        <v>195</v>
      </c>
      <c r="P12" s="19"/>
      <c r="Q12" s="19"/>
      <c r="R12" s="28"/>
      <c r="S12" s="6" t="s">
        <v>11</v>
      </c>
      <c r="T12" s="10"/>
    </row>
    <row r="13" spans="1:21" ht="75" hidden="1" customHeight="1">
      <c r="A13" s="6">
        <f>MAX($A$1:A12) +1</f>
        <v>8</v>
      </c>
      <c r="B13" s="6"/>
      <c r="C13" s="44" t="s">
        <v>387</v>
      </c>
      <c r="D13" s="10" t="s">
        <v>388</v>
      </c>
      <c r="E13" s="10"/>
      <c r="F13" s="10"/>
      <c r="G13" s="24">
        <v>46008</v>
      </c>
      <c r="H13" s="6" t="s">
        <v>116</v>
      </c>
      <c r="I13" s="19"/>
      <c r="J13" s="19"/>
      <c r="K13" s="19"/>
      <c r="L13" s="6" t="s">
        <v>195</v>
      </c>
      <c r="M13" s="6" t="s">
        <v>195</v>
      </c>
      <c r="N13" s="6" t="s">
        <v>195</v>
      </c>
      <c r="O13" s="6" t="s">
        <v>195</v>
      </c>
      <c r="P13" s="19"/>
      <c r="Q13" s="19"/>
      <c r="R13" s="28"/>
      <c r="S13" s="6" t="s">
        <v>11</v>
      </c>
      <c r="T13" s="10"/>
    </row>
    <row r="14" spans="1:21" ht="142.35" hidden="1" customHeight="1">
      <c r="A14" s="6">
        <f>MAX($A$1:A13) +1</f>
        <v>9</v>
      </c>
      <c r="B14" s="6"/>
      <c r="C14" s="10" t="s">
        <v>389</v>
      </c>
      <c r="D14" s="10" t="s">
        <v>390</v>
      </c>
      <c r="E14" s="10"/>
      <c r="F14" s="10" t="s">
        <v>391</v>
      </c>
      <c r="G14" s="24">
        <v>45999</v>
      </c>
      <c r="H14" s="6" t="s">
        <v>116</v>
      </c>
      <c r="I14" s="19"/>
      <c r="J14" s="19"/>
      <c r="K14" s="19"/>
      <c r="L14" s="6" t="s">
        <v>195</v>
      </c>
      <c r="M14" s="6" t="s">
        <v>195</v>
      </c>
      <c r="N14" s="6" t="s">
        <v>195</v>
      </c>
      <c r="O14" s="6" t="s">
        <v>195</v>
      </c>
      <c r="P14" s="19"/>
      <c r="Q14" s="19"/>
      <c r="R14" s="28"/>
      <c r="S14" s="6" t="s">
        <v>11</v>
      </c>
      <c r="T14" s="10"/>
    </row>
    <row r="15" spans="1:21" ht="140.1" hidden="1" customHeight="1">
      <c r="A15" s="6">
        <f>MAX($A$1:A14) +1</f>
        <v>10</v>
      </c>
      <c r="B15" s="6"/>
      <c r="C15" s="10" t="s">
        <v>392</v>
      </c>
      <c r="D15" s="10" t="s">
        <v>393</v>
      </c>
      <c r="E15" s="10"/>
      <c r="F15" s="10" t="s">
        <v>394</v>
      </c>
      <c r="G15" s="24">
        <v>45999</v>
      </c>
      <c r="H15" s="6" t="s">
        <v>116</v>
      </c>
      <c r="I15" s="19"/>
      <c r="J15" s="19"/>
      <c r="K15" s="19"/>
      <c r="L15" s="6" t="s">
        <v>195</v>
      </c>
      <c r="M15" s="6" t="s">
        <v>195</v>
      </c>
      <c r="N15" s="6" t="s">
        <v>195</v>
      </c>
      <c r="O15" s="6" t="s">
        <v>195</v>
      </c>
      <c r="P15" s="19"/>
      <c r="Q15" s="19"/>
      <c r="R15" s="28"/>
      <c r="S15" s="6" t="s">
        <v>11</v>
      </c>
      <c r="T15" s="10"/>
    </row>
    <row r="16" spans="1:21" ht="146.4" hidden="1" customHeight="1">
      <c r="A16" s="6">
        <f>MAX($A$1:A15) +1</f>
        <v>11</v>
      </c>
      <c r="B16" s="35"/>
      <c r="C16" s="36" t="s">
        <v>395</v>
      </c>
      <c r="D16" s="10" t="s">
        <v>396</v>
      </c>
      <c r="E16" s="36"/>
      <c r="F16" s="36" t="s">
        <v>397</v>
      </c>
      <c r="G16" s="37">
        <v>45999</v>
      </c>
      <c r="H16" s="6" t="s">
        <v>116</v>
      </c>
      <c r="I16" s="38"/>
      <c r="J16" s="38"/>
      <c r="K16" s="38"/>
      <c r="L16" s="35" t="s">
        <v>195</v>
      </c>
      <c r="M16" s="35" t="s">
        <v>195</v>
      </c>
      <c r="N16" s="35" t="s">
        <v>195</v>
      </c>
      <c r="O16" s="35" t="s">
        <v>195</v>
      </c>
      <c r="P16" s="38"/>
      <c r="Q16" s="38"/>
      <c r="R16" s="39"/>
      <c r="S16" s="35" t="s">
        <v>11</v>
      </c>
      <c r="T16" s="36"/>
    </row>
    <row r="17" spans="1:21" ht="152.4" hidden="1" customHeight="1">
      <c r="A17" s="6">
        <f>MAX($A$1:A16) +1</f>
        <v>12</v>
      </c>
      <c r="B17" s="35"/>
      <c r="C17" s="36" t="s">
        <v>398</v>
      </c>
      <c r="D17" s="10" t="s">
        <v>399</v>
      </c>
      <c r="E17" s="36"/>
      <c r="F17" s="36" t="s">
        <v>400</v>
      </c>
      <c r="G17" s="37">
        <v>45999</v>
      </c>
      <c r="H17" s="6" t="s">
        <v>116</v>
      </c>
      <c r="I17" s="38"/>
      <c r="J17" s="38"/>
      <c r="K17" s="38"/>
      <c r="L17" s="35" t="s">
        <v>195</v>
      </c>
      <c r="M17" s="35" t="s">
        <v>195</v>
      </c>
      <c r="N17" s="35" t="s">
        <v>195</v>
      </c>
      <c r="O17" s="35" t="s">
        <v>195</v>
      </c>
      <c r="P17" s="38"/>
      <c r="Q17" s="38"/>
      <c r="R17" s="39"/>
      <c r="S17" s="35" t="s">
        <v>11</v>
      </c>
      <c r="T17" s="36"/>
    </row>
    <row r="18" spans="1:21" ht="137.4" hidden="1" customHeight="1">
      <c r="A18" s="6">
        <f>MAX($A$1:A17) +1</f>
        <v>13</v>
      </c>
      <c r="B18" s="35"/>
      <c r="C18" s="36" t="s">
        <v>401</v>
      </c>
      <c r="D18" s="10" t="s">
        <v>402</v>
      </c>
      <c r="E18" s="36"/>
      <c r="F18" s="36" t="s">
        <v>403</v>
      </c>
      <c r="G18" s="37">
        <v>45999</v>
      </c>
      <c r="H18" s="6" t="s">
        <v>116</v>
      </c>
      <c r="I18" s="38"/>
      <c r="J18" s="38"/>
      <c r="K18" s="38"/>
      <c r="L18" s="35" t="s">
        <v>195</v>
      </c>
      <c r="M18" s="35" t="s">
        <v>195</v>
      </c>
      <c r="N18" s="35" t="s">
        <v>195</v>
      </c>
      <c r="O18" s="35" t="s">
        <v>195</v>
      </c>
      <c r="P18" s="38"/>
      <c r="Q18" s="38"/>
      <c r="R18" s="39"/>
      <c r="S18" s="35" t="s">
        <v>11</v>
      </c>
      <c r="T18" s="36"/>
    </row>
    <row r="19" spans="1:21" ht="144" hidden="1">
      <c r="A19" s="6">
        <f>MAX($A$1:A18) +1</f>
        <v>14</v>
      </c>
      <c r="B19" s="6"/>
      <c r="C19" s="10" t="s">
        <v>404</v>
      </c>
      <c r="D19" s="10" t="s">
        <v>405</v>
      </c>
      <c r="E19" s="6"/>
      <c r="F19" s="36" t="s">
        <v>406</v>
      </c>
      <c r="G19" s="26">
        <v>45999</v>
      </c>
      <c r="H19" s="6" t="s">
        <v>116</v>
      </c>
      <c r="I19" s="19"/>
      <c r="J19" s="19"/>
      <c r="K19" s="19"/>
      <c r="L19" s="6" t="s">
        <v>195</v>
      </c>
      <c r="M19" s="19"/>
      <c r="N19" s="19"/>
      <c r="O19" s="19"/>
      <c r="P19" s="19"/>
      <c r="Q19" s="19"/>
      <c r="R19" s="19"/>
      <c r="S19" s="6" t="s">
        <v>11</v>
      </c>
      <c r="T19" s="10"/>
      <c r="U19" s="3"/>
    </row>
    <row r="20" spans="1:21" ht="171.6" hidden="1" customHeight="1">
      <c r="A20" s="6">
        <f>MAX($A$1:A19) +1</f>
        <v>15</v>
      </c>
      <c r="B20" s="6"/>
      <c r="C20" s="10" t="s">
        <v>407</v>
      </c>
      <c r="D20" s="10" t="s">
        <v>408</v>
      </c>
      <c r="E20" s="6"/>
      <c r="F20" s="10" t="s">
        <v>409</v>
      </c>
      <c r="G20" s="26">
        <v>45999</v>
      </c>
      <c r="H20" s="6" t="s">
        <v>116</v>
      </c>
      <c r="I20" s="19"/>
      <c r="J20" s="19"/>
      <c r="K20" s="19"/>
      <c r="L20" s="6" t="s">
        <v>195</v>
      </c>
      <c r="M20" s="6" t="s">
        <v>195</v>
      </c>
      <c r="N20" s="6" t="s">
        <v>195</v>
      </c>
      <c r="O20" s="6" t="s">
        <v>195</v>
      </c>
      <c r="P20" s="19"/>
      <c r="Q20" s="19"/>
      <c r="R20" s="19"/>
      <c r="S20" s="6" t="s">
        <v>11</v>
      </c>
      <c r="T20" s="10"/>
      <c r="U20" s="3"/>
    </row>
    <row r="21" spans="1:21" ht="172.8" hidden="1">
      <c r="A21" s="6">
        <f>MAX($A$1:A20) +1</f>
        <v>16</v>
      </c>
      <c r="B21" s="6"/>
      <c r="C21" s="10" t="s">
        <v>410</v>
      </c>
      <c r="D21" s="10" t="s">
        <v>411</v>
      </c>
      <c r="E21" s="6"/>
      <c r="F21" s="10" t="s">
        <v>412</v>
      </c>
      <c r="G21" s="26">
        <v>45999</v>
      </c>
      <c r="H21" s="6" t="s">
        <v>116</v>
      </c>
      <c r="I21" s="19"/>
      <c r="J21" s="19"/>
      <c r="K21" s="19"/>
      <c r="L21" s="6" t="s">
        <v>195</v>
      </c>
      <c r="M21" s="6" t="s">
        <v>195</v>
      </c>
      <c r="N21" s="6" t="s">
        <v>195</v>
      </c>
      <c r="O21" s="6" t="s">
        <v>195</v>
      </c>
      <c r="P21" s="19"/>
      <c r="Q21" s="19"/>
      <c r="R21" s="19"/>
      <c r="S21" s="6" t="s">
        <v>11</v>
      </c>
      <c r="T21" s="10"/>
      <c r="U21" s="3"/>
    </row>
    <row r="22" spans="1:21" ht="65.400000000000006" hidden="1" customHeight="1">
      <c r="A22" s="6">
        <f>MAX($A$1:A21) +1</f>
        <v>17</v>
      </c>
      <c r="B22" s="6"/>
      <c r="C22" s="10" t="s">
        <v>413</v>
      </c>
      <c r="D22" s="43" t="s">
        <v>414</v>
      </c>
      <c r="E22" s="6"/>
      <c r="F22" s="41" t="s">
        <v>415</v>
      </c>
      <c r="G22" s="26">
        <v>45999</v>
      </c>
      <c r="H22" s="6" t="s">
        <v>116</v>
      </c>
      <c r="I22" s="19"/>
      <c r="J22" s="19"/>
      <c r="K22" s="19"/>
      <c r="L22" s="6" t="s">
        <v>195</v>
      </c>
      <c r="M22" s="6" t="s">
        <v>195</v>
      </c>
      <c r="N22" s="6" t="s">
        <v>195</v>
      </c>
      <c r="O22" s="6" t="s">
        <v>195</v>
      </c>
      <c r="P22" s="19"/>
      <c r="Q22" s="19"/>
      <c r="R22" s="19"/>
      <c r="S22" s="6" t="s">
        <v>11</v>
      </c>
      <c r="T22" s="10"/>
      <c r="U22" s="3"/>
    </row>
    <row r="23" spans="1:21" ht="138" hidden="1" customHeight="1">
      <c r="A23" s="6">
        <f>MAX($A$1:A22) +1</f>
        <v>18</v>
      </c>
      <c r="B23" s="6"/>
      <c r="C23" s="10" t="s">
        <v>416</v>
      </c>
      <c r="D23" s="10" t="s">
        <v>417</v>
      </c>
      <c r="E23" s="6"/>
      <c r="F23" s="10" t="s">
        <v>418</v>
      </c>
      <c r="G23" s="26">
        <v>45999</v>
      </c>
      <c r="H23" s="6" t="s">
        <v>116</v>
      </c>
      <c r="I23" s="19"/>
      <c r="J23" s="19"/>
      <c r="K23" s="19"/>
      <c r="L23" s="6" t="s">
        <v>195</v>
      </c>
      <c r="M23" s="6" t="s">
        <v>195</v>
      </c>
      <c r="N23" s="6" t="s">
        <v>195</v>
      </c>
      <c r="O23" s="6" t="s">
        <v>195</v>
      </c>
      <c r="P23" s="19"/>
      <c r="Q23" s="19"/>
      <c r="R23" s="19"/>
      <c r="S23" s="6" t="s">
        <v>11</v>
      </c>
      <c r="T23" s="10"/>
      <c r="U23" s="3"/>
    </row>
    <row r="24" spans="1:21" ht="120.6" hidden="1" customHeight="1">
      <c r="A24" s="6">
        <f>MAX($A$1:A23) +1</f>
        <v>19</v>
      </c>
      <c r="B24" s="6"/>
      <c r="C24" s="10" t="s">
        <v>419</v>
      </c>
      <c r="D24" s="10" t="s">
        <v>420</v>
      </c>
      <c r="E24" s="6"/>
      <c r="F24" s="10" t="s">
        <v>421</v>
      </c>
      <c r="G24" s="26">
        <v>46011</v>
      </c>
      <c r="H24" s="6" t="s">
        <v>369</v>
      </c>
      <c r="I24" s="19"/>
      <c r="J24" s="19"/>
      <c r="K24" s="19"/>
      <c r="L24" s="6" t="s">
        <v>195</v>
      </c>
      <c r="M24" s="6" t="s">
        <v>195</v>
      </c>
      <c r="N24" s="6" t="s">
        <v>195</v>
      </c>
      <c r="O24" s="6" t="s">
        <v>195</v>
      </c>
      <c r="P24" s="19"/>
      <c r="Q24" s="19"/>
      <c r="R24" s="19"/>
      <c r="S24" s="6" t="s">
        <v>11</v>
      </c>
      <c r="T24" s="10" t="s">
        <v>422</v>
      </c>
      <c r="U24" s="3"/>
    </row>
    <row r="25" spans="1:21" ht="101.4" hidden="1" customHeight="1">
      <c r="A25" s="6">
        <f>MAX($A$1:A24) +1</f>
        <v>20</v>
      </c>
      <c r="B25" s="6"/>
      <c r="C25" s="10" t="s">
        <v>423</v>
      </c>
      <c r="D25" s="10" t="s">
        <v>424</v>
      </c>
      <c r="E25" s="6"/>
      <c r="F25" s="10" t="s">
        <v>425</v>
      </c>
      <c r="G25" s="26">
        <v>46008</v>
      </c>
      <c r="H25" s="6" t="s">
        <v>116</v>
      </c>
      <c r="I25" s="19"/>
      <c r="J25" s="19"/>
      <c r="K25" s="19"/>
      <c r="L25" s="6" t="s">
        <v>195</v>
      </c>
      <c r="M25" s="6" t="s">
        <v>195</v>
      </c>
      <c r="N25" s="6" t="s">
        <v>195</v>
      </c>
      <c r="O25" s="6" t="s">
        <v>195</v>
      </c>
      <c r="P25" s="19"/>
      <c r="Q25" s="19"/>
      <c r="R25" s="19"/>
      <c r="S25" s="6" t="s">
        <v>11</v>
      </c>
      <c r="T25" s="10"/>
      <c r="U25" s="3"/>
    </row>
    <row r="26" spans="1:21" ht="255" hidden="1" customHeight="1">
      <c r="A26" s="6">
        <f>MAX($A$1:A25) +1</f>
        <v>21</v>
      </c>
      <c r="B26" s="6"/>
      <c r="C26" s="10" t="s">
        <v>426</v>
      </c>
      <c r="D26" s="10" t="s">
        <v>427</v>
      </c>
      <c r="E26" s="6"/>
      <c r="F26" s="10" t="s">
        <v>428</v>
      </c>
      <c r="G26" s="26">
        <v>46008</v>
      </c>
      <c r="H26" s="6" t="s">
        <v>116</v>
      </c>
      <c r="I26" s="19"/>
      <c r="J26" s="19"/>
      <c r="K26" s="19"/>
      <c r="L26" s="6" t="s">
        <v>195</v>
      </c>
      <c r="M26" s="6" t="s">
        <v>195</v>
      </c>
      <c r="N26" s="6" t="s">
        <v>195</v>
      </c>
      <c r="O26" s="6" t="s">
        <v>195</v>
      </c>
      <c r="P26" s="19"/>
      <c r="Q26" s="19"/>
      <c r="R26" s="19"/>
      <c r="S26" s="6" t="s">
        <v>11</v>
      </c>
      <c r="T26" s="10"/>
      <c r="U26" s="3"/>
    </row>
    <row r="27" spans="1:21" ht="161.4" hidden="1" customHeight="1">
      <c r="A27" s="6">
        <f>MAX($A$1:A26) +1</f>
        <v>22</v>
      </c>
      <c r="B27" s="6"/>
      <c r="C27" s="10" t="s">
        <v>429</v>
      </c>
      <c r="D27" s="10" t="s">
        <v>430</v>
      </c>
      <c r="E27" s="6"/>
      <c r="F27" s="10" t="s">
        <v>431</v>
      </c>
      <c r="G27" s="26">
        <v>45999</v>
      </c>
      <c r="H27" s="6" t="s">
        <v>116</v>
      </c>
      <c r="I27" s="19"/>
      <c r="J27" s="19"/>
      <c r="K27" s="19"/>
      <c r="L27" s="6" t="s">
        <v>195</v>
      </c>
      <c r="M27" s="6" t="s">
        <v>195</v>
      </c>
      <c r="N27" s="6" t="s">
        <v>195</v>
      </c>
      <c r="O27" s="6" t="s">
        <v>195</v>
      </c>
      <c r="P27" s="19"/>
      <c r="Q27" s="19"/>
      <c r="R27" s="19"/>
      <c r="S27" s="6" t="s">
        <v>11</v>
      </c>
      <c r="T27" s="10"/>
      <c r="U27" s="3"/>
    </row>
    <row r="28" spans="1:21" ht="234" hidden="1" customHeight="1">
      <c r="A28" s="6">
        <f>MAX($A$1:A27) +1</f>
        <v>23</v>
      </c>
      <c r="B28" s="6"/>
      <c r="C28" s="10" t="s">
        <v>432</v>
      </c>
      <c r="D28" s="10" t="s">
        <v>433</v>
      </c>
      <c r="E28" s="6"/>
      <c r="F28" s="6" t="s">
        <v>434</v>
      </c>
      <c r="G28" s="26">
        <v>45999</v>
      </c>
      <c r="H28" s="6" t="s">
        <v>116</v>
      </c>
      <c r="I28" s="19"/>
      <c r="J28" s="19"/>
      <c r="K28" s="19"/>
      <c r="L28" s="6" t="s">
        <v>195</v>
      </c>
      <c r="M28" s="6" t="s">
        <v>195</v>
      </c>
      <c r="N28" s="6" t="s">
        <v>195</v>
      </c>
      <c r="O28" s="6" t="s">
        <v>195</v>
      </c>
      <c r="P28" s="19"/>
      <c r="Q28" s="19"/>
      <c r="R28" s="19"/>
      <c r="S28" s="6" t="s">
        <v>11</v>
      </c>
      <c r="T28" s="10"/>
      <c r="U28" s="3"/>
    </row>
    <row r="29" spans="1:21" ht="155.4" hidden="1" customHeight="1">
      <c r="A29" s="6">
        <f>MAX($A$1:A28) +1</f>
        <v>24</v>
      </c>
      <c r="B29" s="6"/>
      <c r="C29" s="10" t="s">
        <v>435</v>
      </c>
      <c r="D29" s="10" t="s">
        <v>436</v>
      </c>
      <c r="E29" s="10" t="s">
        <v>437</v>
      </c>
      <c r="F29" s="10" t="s">
        <v>438</v>
      </c>
      <c r="G29" s="26">
        <v>46000</v>
      </c>
      <c r="H29" s="6" t="s">
        <v>116</v>
      </c>
      <c r="I29" s="19"/>
      <c r="J29" s="19"/>
      <c r="K29" s="19"/>
      <c r="L29" s="6" t="s">
        <v>195</v>
      </c>
      <c r="M29" s="19"/>
      <c r="N29" s="19"/>
      <c r="O29" s="19"/>
      <c r="P29" s="19"/>
      <c r="Q29" s="19"/>
      <c r="R29" s="19"/>
      <c r="S29" s="6" t="s">
        <v>11</v>
      </c>
      <c r="T29" s="10"/>
      <c r="U29" s="3"/>
    </row>
    <row r="30" spans="1:21" ht="155.4" hidden="1" customHeight="1">
      <c r="A30" s="6">
        <f>MAX($A$1:A29) +1</f>
        <v>25</v>
      </c>
      <c r="B30" s="6"/>
      <c r="C30" s="10" t="s">
        <v>439</v>
      </c>
      <c r="D30" s="10" t="s">
        <v>440</v>
      </c>
      <c r="E30" s="10" t="s">
        <v>437</v>
      </c>
      <c r="F30" s="10" t="s">
        <v>441</v>
      </c>
      <c r="G30" s="26">
        <v>46001</v>
      </c>
      <c r="H30" s="6" t="s">
        <v>116</v>
      </c>
      <c r="I30" s="19"/>
      <c r="J30" s="19"/>
      <c r="K30" s="19"/>
      <c r="L30" s="6" t="s">
        <v>195</v>
      </c>
      <c r="M30" s="19"/>
      <c r="N30" s="19"/>
      <c r="O30" s="19"/>
      <c r="P30" s="19"/>
      <c r="Q30" s="19"/>
      <c r="R30" s="19"/>
      <c r="S30" s="6" t="s">
        <v>11</v>
      </c>
      <c r="T30" s="10"/>
      <c r="U30" s="3"/>
    </row>
    <row r="31" spans="1:21" ht="155.4" hidden="1" customHeight="1">
      <c r="A31" s="6">
        <f>MAX($A$1:A30) +1</f>
        <v>26</v>
      </c>
      <c r="B31" s="6"/>
      <c r="C31" s="10" t="s">
        <v>442</v>
      </c>
      <c r="D31" s="10" t="s">
        <v>443</v>
      </c>
      <c r="E31" s="10" t="s">
        <v>437</v>
      </c>
      <c r="F31" s="10" t="s">
        <v>444</v>
      </c>
      <c r="G31" s="26">
        <v>46001</v>
      </c>
      <c r="H31" s="6" t="s">
        <v>116</v>
      </c>
      <c r="I31" s="19"/>
      <c r="J31" s="19"/>
      <c r="K31" s="19"/>
      <c r="L31" s="6" t="s">
        <v>195</v>
      </c>
      <c r="M31" s="19"/>
      <c r="N31" s="19"/>
      <c r="O31" s="19"/>
      <c r="P31" s="19"/>
      <c r="Q31" s="19"/>
      <c r="R31" s="19"/>
      <c r="S31" s="6" t="s">
        <v>11</v>
      </c>
      <c r="T31" s="10"/>
      <c r="U31" s="3"/>
    </row>
    <row r="32" spans="1:21" ht="159" hidden="1" customHeight="1">
      <c r="A32" s="6">
        <f>MAX($A$1:A31) +1</f>
        <v>27</v>
      </c>
      <c r="B32" s="6"/>
      <c r="C32" s="10" t="s">
        <v>445</v>
      </c>
      <c r="D32" s="10" t="s">
        <v>446</v>
      </c>
      <c r="E32" s="10" t="s">
        <v>437</v>
      </c>
      <c r="F32" s="10" t="s">
        <v>441</v>
      </c>
      <c r="G32" s="26">
        <v>46001</v>
      </c>
      <c r="H32" s="6" t="s">
        <v>116</v>
      </c>
      <c r="I32" s="19"/>
      <c r="J32" s="19"/>
      <c r="K32" s="19"/>
      <c r="L32" s="6" t="s">
        <v>195</v>
      </c>
      <c r="M32" s="19"/>
      <c r="N32" s="19"/>
      <c r="O32" s="19"/>
      <c r="P32" s="19"/>
      <c r="Q32" s="19"/>
      <c r="R32" s="19"/>
      <c r="S32" s="6" t="s">
        <v>11</v>
      </c>
      <c r="T32" s="10"/>
      <c r="U32" s="3"/>
    </row>
    <row r="33" spans="1:21" ht="139.35" hidden="1" customHeight="1">
      <c r="A33" s="6">
        <f>MAX($A$1:A32) +1</f>
        <v>28</v>
      </c>
      <c r="B33" s="6"/>
      <c r="C33" s="44" t="s">
        <v>447</v>
      </c>
      <c r="D33" s="10" t="s">
        <v>448</v>
      </c>
      <c r="E33" s="6"/>
      <c r="F33" s="10" t="s">
        <v>449</v>
      </c>
      <c r="G33" s="26">
        <v>46024</v>
      </c>
      <c r="H33" s="6" t="s">
        <v>116</v>
      </c>
      <c r="I33" s="19"/>
      <c r="J33" s="19"/>
      <c r="K33" s="19"/>
      <c r="L33" s="6" t="s">
        <v>195</v>
      </c>
      <c r="M33" s="19"/>
      <c r="N33" s="19"/>
      <c r="O33" s="19"/>
      <c r="P33" s="19"/>
      <c r="Q33" s="19"/>
      <c r="R33" s="19"/>
      <c r="S33" s="6" t="s">
        <v>11</v>
      </c>
      <c r="T33" s="10"/>
      <c r="U33" s="3"/>
    </row>
    <row r="34" spans="1:21" ht="100.8" hidden="1">
      <c r="A34" s="6">
        <f>MAX($A$1:A33) +1</f>
        <v>29</v>
      </c>
      <c r="B34" s="6"/>
      <c r="C34" s="44" t="s">
        <v>450</v>
      </c>
      <c r="D34" s="10" t="s">
        <v>451</v>
      </c>
      <c r="E34" s="6"/>
      <c r="F34" s="10" t="s">
        <v>452</v>
      </c>
      <c r="G34" s="26">
        <v>46001</v>
      </c>
      <c r="H34" s="6" t="s">
        <v>116</v>
      </c>
      <c r="I34" s="19"/>
      <c r="J34" s="19"/>
      <c r="K34" s="19"/>
      <c r="L34" s="6" t="s">
        <v>195</v>
      </c>
      <c r="M34" s="19"/>
      <c r="N34" s="19"/>
      <c r="O34" s="19"/>
      <c r="P34" s="19"/>
      <c r="Q34" s="19"/>
      <c r="R34" s="19"/>
      <c r="S34" s="6" t="s">
        <v>11</v>
      </c>
      <c r="T34" s="10"/>
      <c r="U34" s="3"/>
    </row>
  </sheetData>
  <autoFilter ref="A1:U34" xr:uid="{1E4A96DE-D45E-4C24-AD8E-0A215C082204}">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6">
    <mergeCell ref="B4:T4"/>
    <mergeCell ref="B9:T9"/>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4 R6 R8:R1048576">
    <cfRule type="cellIs" dxfId="14" priority="1" operator="equal">
      <formula>"Fail"</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16DA5A3F-5246-4E0F-8BB6-B781B94E268E}">
          <x14:formula1>
            <xm:f>Legend!$A$2:$A$6</xm:f>
          </x14:formula1>
          <xm:sqref>S1:S5 S7:S1048576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0DC1C-7504-4354-BAA1-3EFE6E7E9776}">
  <sheetPr filterMode="1"/>
  <dimension ref="A1:V71"/>
  <sheetViews>
    <sheetView zoomScale="70" zoomScaleNormal="70" workbookViewId="0">
      <pane ySplit="3" topLeftCell="A4" activePane="bottomLeft" state="frozen"/>
      <selection pane="bottomLeft" activeCell="F79" sqref="F79"/>
    </sheetView>
  </sheetViews>
  <sheetFormatPr defaultRowHeight="14.4"/>
  <cols>
    <col min="1" max="1" width="14.44140625" style="1" bestFit="1" customWidth="1"/>
    <col min="2" max="2" width="8.5546875" style="1"/>
    <col min="3" max="3" width="40.5546875" style="1" customWidth="1"/>
    <col min="4" max="4" width="60.44140625" style="1" customWidth="1"/>
    <col min="5" max="5" width="35.44140625" style="1" hidden="1" customWidth="1"/>
    <col min="6" max="6" width="92.5546875" style="1" customWidth="1"/>
    <col min="7" max="7" width="11.5546875" style="1"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43.5546875" style="2" customWidth="1"/>
    <col min="21" max="21" width="19.5546875" bestFit="1" customWidth="1"/>
    <col min="22" max="22" width="75.6640625" bestFit="1" customWidth="1"/>
  </cols>
  <sheetData>
    <row r="1" spans="1:21">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1">
      <c r="A2" s="95"/>
      <c r="B2" s="95"/>
      <c r="C2" s="95"/>
      <c r="D2" s="95"/>
      <c r="E2" s="95"/>
      <c r="F2" s="95"/>
      <c r="G2" s="95"/>
      <c r="H2" s="95"/>
      <c r="I2" s="103" t="s">
        <v>74</v>
      </c>
      <c r="J2" s="104"/>
      <c r="K2" s="105"/>
      <c r="L2" s="97" t="s">
        <v>75</v>
      </c>
      <c r="M2" s="97"/>
      <c r="N2" s="97"/>
      <c r="O2" s="97"/>
      <c r="P2" s="27" t="s">
        <v>76</v>
      </c>
      <c r="Q2" s="97" t="s">
        <v>77</v>
      </c>
      <c r="R2" s="97"/>
      <c r="S2" s="95"/>
      <c r="T2" s="96"/>
    </row>
    <row r="3" spans="1:21">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1" ht="15" customHeight="1">
      <c r="A4" s="23" t="s">
        <v>188</v>
      </c>
      <c r="B4" s="99" t="s">
        <v>453</v>
      </c>
      <c r="C4" s="99"/>
      <c r="D4" s="99"/>
      <c r="E4" s="99"/>
      <c r="F4" s="99"/>
      <c r="G4" s="99"/>
      <c r="H4" s="99"/>
      <c r="I4" s="99"/>
      <c r="J4" s="99"/>
      <c r="K4" s="99"/>
      <c r="L4" s="99"/>
      <c r="M4" s="99"/>
      <c r="N4" s="99"/>
      <c r="O4" s="99"/>
      <c r="P4" s="99"/>
      <c r="Q4" s="99"/>
      <c r="R4" s="99"/>
      <c r="S4" s="99"/>
      <c r="T4" s="99"/>
    </row>
    <row r="5" spans="1:21" ht="129.6" hidden="1">
      <c r="A5" s="6">
        <f>MAX($A$1:A4) +1</f>
        <v>1</v>
      </c>
      <c r="B5" s="6"/>
      <c r="C5" s="10" t="s">
        <v>454</v>
      </c>
      <c r="D5" s="10" t="s">
        <v>455</v>
      </c>
      <c r="E5" s="10"/>
      <c r="F5" s="10" t="s">
        <v>456</v>
      </c>
      <c r="G5" s="24">
        <v>46013</v>
      </c>
      <c r="H5" s="6" t="s">
        <v>90</v>
      </c>
      <c r="I5" s="19"/>
      <c r="J5" s="19"/>
      <c r="K5" s="19"/>
      <c r="L5" s="6" t="s">
        <v>195</v>
      </c>
      <c r="M5" s="6" t="s">
        <v>195</v>
      </c>
      <c r="N5" s="6" t="s">
        <v>195</v>
      </c>
      <c r="O5" s="6" t="s">
        <v>195</v>
      </c>
      <c r="P5" s="6" t="s">
        <v>195</v>
      </c>
      <c r="Q5" s="6" t="s">
        <v>195</v>
      </c>
      <c r="R5" s="6" t="s">
        <v>195</v>
      </c>
      <c r="S5" s="6" t="s">
        <v>11</v>
      </c>
      <c r="T5" s="10"/>
    </row>
    <row r="6" spans="1:21" ht="129.6" hidden="1">
      <c r="A6" s="6">
        <f>MAX($A$1:A5) +1</f>
        <v>2</v>
      </c>
      <c r="B6" s="6"/>
      <c r="C6" s="10" t="s">
        <v>457</v>
      </c>
      <c r="D6" s="10" t="s">
        <v>458</v>
      </c>
      <c r="E6" s="10"/>
      <c r="F6" s="10" t="s">
        <v>456</v>
      </c>
      <c r="G6" s="24">
        <v>46027</v>
      </c>
      <c r="H6" s="6" t="s">
        <v>194</v>
      </c>
      <c r="I6" s="6" t="s">
        <v>195</v>
      </c>
      <c r="J6" s="6" t="s">
        <v>195</v>
      </c>
      <c r="K6" s="6" t="s">
        <v>195</v>
      </c>
      <c r="L6" s="19"/>
      <c r="M6" s="19"/>
      <c r="N6" s="19"/>
      <c r="O6" s="19"/>
      <c r="P6" s="19"/>
      <c r="Q6" s="19"/>
      <c r="R6" s="19"/>
      <c r="S6" s="6" t="s">
        <v>11</v>
      </c>
      <c r="T6" s="79" t="s">
        <v>1681</v>
      </c>
      <c r="U6" t="s">
        <v>155</v>
      </c>
    </row>
    <row r="7" spans="1:21" ht="167.4" hidden="1" customHeight="1">
      <c r="A7" s="6">
        <f>MAX($A$1:A6) +1</f>
        <v>3</v>
      </c>
      <c r="B7" s="6"/>
      <c r="C7" s="10" t="s">
        <v>459</v>
      </c>
      <c r="D7" s="10" t="s">
        <v>460</v>
      </c>
      <c r="E7" s="10"/>
      <c r="F7" s="10" t="s">
        <v>461</v>
      </c>
      <c r="G7" s="24">
        <v>46013</v>
      </c>
      <c r="H7" s="6" t="s">
        <v>90</v>
      </c>
      <c r="I7" s="19"/>
      <c r="J7" s="19"/>
      <c r="K7" s="19"/>
      <c r="L7" s="6" t="s">
        <v>195</v>
      </c>
      <c r="M7" s="6" t="s">
        <v>195</v>
      </c>
      <c r="N7" s="6" t="s">
        <v>195</v>
      </c>
      <c r="O7" s="6" t="s">
        <v>195</v>
      </c>
      <c r="P7" s="6" t="s">
        <v>195</v>
      </c>
      <c r="Q7" s="6" t="s">
        <v>195</v>
      </c>
      <c r="R7" s="6" t="s">
        <v>195</v>
      </c>
      <c r="S7" s="6" t="s">
        <v>11</v>
      </c>
      <c r="T7" s="10"/>
    </row>
    <row r="8" spans="1:21" ht="102.6" hidden="1" customHeight="1">
      <c r="A8" s="6">
        <f>MAX($A$1:A7) +1</f>
        <v>4</v>
      </c>
      <c r="B8" s="6"/>
      <c r="C8" s="10" t="s">
        <v>462</v>
      </c>
      <c r="D8" s="10" t="s">
        <v>463</v>
      </c>
      <c r="E8" s="10"/>
      <c r="F8" s="10" t="s">
        <v>461</v>
      </c>
      <c r="G8" s="24">
        <v>46013</v>
      </c>
      <c r="H8" s="6" t="s">
        <v>90</v>
      </c>
      <c r="I8" s="6"/>
      <c r="J8" s="6"/>
      <c r="K8" s="6"/>
      <c r="L8" s="19"/>
      <c r="M8" s="19"/>
      <c r="N8" s="19"/>
      <c r="O8" s="19"/>
      <c r="P8" s="19"/>
      <c r="Q8" s="19"/>
      <c r="R8" s="19"/>
      <c r="S8" s="6" t="s">
        <v>11</v>
      </c>
      <c r="T8" s="10"/>
    </row>
    <row r="9" spans="1:21" ht="143.1" hidden="1" customHeight="1">
      <c r="A9" s="6">
        <f>MAX($A$1:A8) +1</f>
        <v>5</v>
      </c>
      <c r="B9" s="6"/>
      <c r="C9" s="10" t="s">
        <v>464</v>
      </c>
      <c r="D9" s="10" t="s">
        <v>465</v>
      </c>
      <c r="E9" s="10"/>
      <c r="F9" s="10" t="s">
        <v>456</v>
      </c>
      <c r="G9" s="24">
        <v>46013</v>
      </c>
      <c r="H9" s="6" t="s">
        <v>90</v>
      </c>
      <c r="I9" s="19"/>
      <c r="J9" s="19"/>
      <c r="K9" s="19"/>
      <c r="L9" s="6" t="s">
        <v>195</v>
      </c>
      <c r="M9" s="6" t="s">
        <v>195</v>
      </c>
      <c r="N9" s="6" t="s">
        <v>195</v>
      </c>
      <c r="O9" s="6" t="s">
        <v>195</v>
      </c>
      <c r="P9" s="6" t="s">
        <v>195</v>
      </c>
      <c r="Q9" s="6" t="s">
        <v>195</v>
      </c>
      <c r="R9" s="6" t="s">
        <v>195</v>
      </c>
      <c r="S9" s="6" t="s">
        <v>11</v>
      </c>
      <c r="T9" s="10"/>
    </row>
    <row r="10" spans="1:21" ht="143.4" hidden="1" customHeight="1">
      <c r="A10" s="6">
        <f>MAX($A$1:A9) +1</f>
        <v>6</v>
      </c>
      <c r="B10" s="6"/>
      <c r="C10" s="10" t="s">
        <v>466</v>
      </c>
      <c r="D10" s="10" t="s">
        <v>467</v>
      </c>
      <c r="E10" s="10"/>
      <c r="F10" s="10" t="s">
        <v>456</v>
      </c>
      <c r="G10" s="24">
        <v>46013</v>
      </c>
      <c r="H10" s="6" t="s">
        <v>90</v>
      </c>
      <c r="I10" s="6"/>
      <c r="J10" s="6"/>
      <c r="K10" s="6"/>
      <c r="L10" s="19"/>
      <c r="M10" s="19"/>
      <c r="N10" s="19"/>
      <c r="O10" s="19"/>
      <c r="P10" s="19"/>
      <c r="Q10" s="19"/>
      <c r="R10" s="19"/>
      <c r="S10" s="6" t="s">
        <v>11</v>
      </c>
      <c r="T10" s="79" t="s">
        <v>468</v>
      </c>
    </row>
    <row r="11" spans="1:21" ht="161.4" hidden="1" customHeight="1">
      <c r="A11" s="6">
        <f>MAX($A$1:A10) +1</f>
        <v>7</v>
      </c>
      <c r="B11" s="6"/>
      <c r="C11" s="10" t="s">
        <v>469</v>
      </c>
      <c r="D11" s="10" t="s">
        <v>470</v>
      </c>
      <c r="E11" s="10"/>
      <c r="F11" s="10" t="s">
        <v>461</v>
      </c>
      <c r="G11" s="24">
        <v>46013</v>
      </c>
      <c r="H11" s="6" t="s">
        <v>90</v>
      </c>
      <c r="I11" s="19"/>
      <c r="J11" s="19"/>
      <c r="K11" s="19"/>
      <c r="L11" s="6" t="s">
        <v>195</v>
      </c>
      <c r="M11" s="6" t="s">
        <v>195</v>
      </c>
      <c r="N11" s="6" t="s">
        <v>195</v>
      </c>
      <c r="O11" s="6" t="s">
        <v>195</v>
      </c>
      <c r="P11" s="6" t="s">
        <v>195</v>
      </c>
      <c r="Q11" s="6" t="s">
        <v>195</v>
      </c>
      <c r="R11" s="6" t="s">
        <v>195</v>
      </c>
      <c r="S11" s="6" t="s">
        <v>11</v>
      </c>
      <c r="T11" s="10"/>
    </row>
    <row r="12" spans="1:21" ht="153" hidden="1" customHeight="1">
      <c r="A12" s="6">
        <f>MAX($A$1:A11) +1</f>
        <v>8</v>
      </c>
      <c r="B12" s="6"/>
      <c r="C12" s="10" t="s">
        <v>471</v>
      </c>
      <c r="D12" s="10" t="s">
        <v>472</v>
      </c>
      <c r="E12" s="10"/>
      <c r="F12" s="10" t="s">
        <v>461</v>
      </c>
      <c r="G12" s="24">
        <v>46013</v>
      </c>
      <c r="H12" s="6" t="s">
        <v>90</v>
      </c>
      <c r="I12" s="6"/>
      <c r="J12" s="6"/>
      <c r="K12" s="6"/>
      <c r="L12" s="19"/>
      <c r="M12" s="19"/>
      <c r="N12" s="19"/>
      <c r="O12" s="19"/>
      <c r="P12" s="19"/>
      <c r="Q12" s="19"/>
      <c r="R12" s="19"/>
      <c r="S12" s="6" t="s">
        <v>11</v>
      </c>
      <c r="T12" s="10"/>
    </row>
    <row r="13" spans="1:21" ht="201.6" hidden="1">
      <c r="A13" s="6">
        <f>MAX($A$1:A12) +1</f>
        <v>9</v>
      </c>
      <c r="B13" s="6"/>
      <c r="C13" s="10" t="s">
        <v>473</v>
      </c>
      <c r="D13" s="10" t="s">
        <v>474</v>
      </c>
      <c r="E13" s="10"/>
      <c r="F13" s="10" t="s">
        <v>475</v>
      </c>
      <c r="G13" s="24">
        <v>46014</v>
      </c>
      <c r="H13" s="6" t="s">
        <v>90</v>
      </c>
      <c r="I13" s="19"/>
      <c r="J13" s="19"/>
      <c r="K13" s="19"/>
      <c r="L13" s="6" t="s">
        <v>195</v>
      </c>
      <c r="M13" s="6" t="s">
        <v>195</v>
      </c>
      <c r="N13" s="6" t="s">
        <v>195</v>
      </c>
      <c r="O13" s="6" t="s">
        <v>195</v>
      </c>
      <c r="P13" s="6" t="s">
        <v>195</v>
      </c>
      <c r="Q13" s="6" t="s">
        <v>195</v>
      </c>
      <c r="R13" s="6" t="s">
        <v>195</v>
      </c>
      <c r="S13" s="6" t="s">
        <v>11</v>
      </c>
      <c r="T13" s="10"/>
    </row>
    <row r="14" spans="1:21" ht="158.4" hidden="1">
      <c r="A14" s="6">
        <f>MAX($A$1:A13) +1</f>
        <v>10</v>
      </c>
      <c r="B14" s="6"/>
      <c r="C14" s="10" t="s">
        <v>476</v>
      </c>
      <c r="D14" s="10" t="s">
        <v>477</v>
      </c>
      <c r="E14" s="10"/>
      <c r="F14" s="10" t="s">
        <v>475</v>
      </c>
      <c r="G14" s="24">
        <v>46014</v>
      </c>
      <c r="H14" s="6" t="s">
        <v>90</v>
      </c>
      <c r="I14" s="6"/>
      <c r="J14" s="6"/>
      <c r="K14" s="6"/>
      <c r="L14" s="19"/>
      <c r="M14" s="19"/>
      <c r="N14" s="19"/>
      <c r="O14" s="19"/>
      <c r="P14" s="19"/>
      <c r="Q14" s="19"/>
      <c r="R14" s="19"/>
      <c r="S14" s="6" t="s">
        <v>11</v>
      </c>
      <c r="T14" s="10"/>
    </row>
    <row r="15" spans="1:21" ht="144" hidden="1">
      <c r="A15" s="6">
        <f>MAX($A$1:A14) +1</f>
        <v>11</v>
      </c>
      <c r="B15" s="6"/>
      <c r="C15" s="10" t="s">
        <v>478</v>
      </c>
      <c r="D15" s="10" t="s">
        <v>479</v>
      </c>
      <c r="E15" s="10"/>
      <c r="F15" s="10" t="s">
        <v>480</v>
      </c>
      <c r="G15" s="24">
        <v>46034</v>
      </c>
      <c r="H15" s="10" t="s">
        <v>1717</v>
      </c>
      <c r="I15" s="19"/>
      <c r="J15" s="19"/>
      <c r="K15" s="19"/>
      <c r="L15" s="6" t="s">
        <v>195</v>
      </c>
      <c r="M15" s="6" t="s">
        <v>195</v>
      </c>
      <c r="N15" s="6" t="s">
        <v>195</v>
      </c>
      <c r="O15" s="6" t="s">
        <v>195</v>
      </c>
      <c r="P15" s="6" t="s">
        <v>195</v>
      </c>
      <c r="Q15" s="6" t="s">
        <v>195</v>
      </c>
      <c r="R15" s="6" t="s">
        <v>195</v>
      </c>
      <c r="S15" s="6" t="s">
        <v>11</v>
      </c>
      <c r="T15" s="10" t="s">
        <v>1682</v>
      </c>
      <c r="U15" t="s">
        <v>155</v>
      </c>
    </row>
    <row r="16" spans="1:21" ht="115.2" hidden="1">
      <c r="A16" s="6">
        <f>MAX($A$1:A15) +1</f>
        <v>12</v>
      </c>
      <c r="B16" s="6"/>
      <c r="C16" s="10" t="s">
        <v>481</v>
      </c>
      <c r="D16" s="10" t="s">
        <v>482</v>
      </c>
      <c r="E16" s="10"/>
      <c r="F16" s="10" t="s">
        <v>480</v>
      </c>
      <c r="G16" s="24">
        <v>46013</v>
      </c>
      <c r="H16" s="6" t="s">
        <v>90</v>
      </c>
      <c r="I16" s="6"/>
      <c r="J16" s="6"/>
      <c r="K16" s="6"/>
      <c r="L16" s="19"/>
      <c r="M16" s="19"/>
      <c r="N16" s="19"/>
      <c r="O16" s="19"/>
      <c r="P16" s="19"/>
      <c r="Q16" s="19"/>
      <c r="R16" s="19"/>
      <c r="S16" s="6" t="s">
        <v>11</v>
      </c>
      <c r="T16" s="79" t="s">
        <v>483</v>
      </c>
    </row>
    <row r="17" spans="1:21" s="31" customFormat="1" ht="15" customHeight="1">
      <c r="A17" s="23" t="s">
        <v>201</v>
      </c>
      <c r="B17" s="98" t="s">
        <v>484</v>
      </c>
      <c r="C17" s="98"/>
      <c r="D17" s="98"/>
      <c r="E17" s="98"/>
      <c r="F17" s="98"/>
      <c r="G17" s="98"/>
      <c r="H17" s="98"/>
      <c r="I17" s="98"/>
      <c r="J17" s="98"/>
      <c r="K17" s="98"/>
      <c r="L17" s="98"/>
      <c r="M17" s="98"/>
      <c r="N17" s="98"/>
      <c r="O17" s="98"/>
      <c r="P17" s="98"/>
      <c r="Q17" s="98"/>
      <c r="R17" s="98"/>
      <c r="S17" s="98"/>
      <c r="T17" s="98"/>
      <c r="U17"/>
    </row>
    <row r="18" spans="1:21" ht="116.4" hidden="1" customHeight="1">
      <c r="A18" s="6">
        <f>MAX($A$1:A17) +1</f>
        <v>13</v>
      </c>
      <c r="B18" s="6"/>
      <c r="C18" s="10" t="s">
        <v>485</v>
      </c>
      <c r="D18" s="10" t="s">
        <v>486</v>
      </c>
      <c r="E18" s="10"/>
      <c r="F18" s="10" t="s">
        <v>487</v>
      </c>
      <c r="G18" s="24">
        <v>46000</v>
      </c>
      <c r="H18" s="6" t="s">
        <v>116</v>
      </c>
      <c r="I18" s="19"/>
      <c r="J18" s="19"/>
      <c r="K18" s="19"/>
      <c r="L18" s="6" t="s">
        <v>195</v>
      </c>
      <c r="M18" s="6" t="s">
        <v>195</v>
      </c>
      <c r="N18" s="6" t="s">
        <v>195</v>
      </c>
      <c r="O18" s="6" t="s">
        <v>195</v>
      </c>
      <c r="P18" s="19"/>
      <c r="Q18" s="19"/>
      <c r="R18" s="28"/>
      <c r="S18" s="6" t="s">
        <v>11</v>
      </c>
      <c r="T18" s="10"/>
    </row>
    <row r="19" spans="1:21" ht="112.35" hidden="1" customHeight="1">
      <c r="A19" s="6">
        <f>MAX($A$1:A18) +1</f>
        <v>14</v>
      </c>
      <c r="B19" s="6"/>
      <c r="C19" s="10" t="s">
        <v>488</v>
      </c>
      <c r="D19" s="10" t="s">
        <v>489</v>
      </c>
      <c r="E19" s="10"/>
      <c r="F19" s="10" t="s">
        <v>490</v>
      </c>
      <c r="G19" s="24">
        <v>46000</v>
      </c>
      <c r="H19" s="6" t="s">
        <v>116</v>
      </c>
      <c r="I19" s="19"/>
      <c r="J19" s="19"/>
      <c r="K19" s="19"/>
      <c r="L19" s="6" t="s">
        <v>195</v>
      </c>
      <c r="M19" s="6" t="s">
        <v>195</v>
      </c>
      <c r="N19" s="6" t="s">
        <v>195</v>
      </c>
      <c r="O19" s="6" t="s">
        <v>195</v>
      </c>
      <c r="P19" s="19"/>
      <c r="Q19" s="19"/>
      <c r="R19" s="28"/>
      <c r="S19" s="6" t="s">
        <v>11</v>
      </c>
      <c r="T19" s="10"/>
    </row>
    <row r="20" spans="1:21" ht="86.4" hidden="1">
      <c r="A20" s="6">
        <f>MAX($A$1:A19) +1</f>
        <v>15</v>
      </c>
      <c r="B20" s="6"/>
      <c r="C20" s="10" t="s">
        <v>491</v>
      </c>
      <c r="D20" s="10" t="s">
        <v>492</v>
      </c>
      <c r="E20" s="10"/>
      <c r="F20" s="10" t="s">
        <v>487</v>
      </c>
      <c r="G20" s="24">
        <v>46000</v>
      </c>
      <c r="H20" s="6" t="s">
        <v>116</v>
      </c>
      <c r="I20" s="19"/>
      <c r="J20" s="19"/>
      <c r="K20" s="19"/>
      <c r="L20" s="6" t="s">
        <v>195</v>
      </c>
      <c r="M20" s="6" t="s">
        <v>195</v>
      </c>
      <c r="N20" s="6" t="s">
        <v>195</v>
      </c>
      <c r="O20" s="6" t="s">
        <v>195</v>
      </c>
      <c r="P20" s="19"/>
      <c r="Q20" s="19"/>
      <c r="R20" s="28"/>
      <c r="S20" s="6" t="s">
        <v>11</v>
      </c>
      <c r="T20" s="10"/>
    </row>
    <row r="21" spans="1:21" ht="100.8" hidden="1">
      <c r="A21" s="6">
        <f>MAX($A$1:A20) +1</f>
        <v>16</v>
      </c>
      <c r="B21" s="6"/>
      <c r="C21" s="10" t="s">
        <v>493</v>
      </c>
      <c r="D21" s="10" t="s">
        <v>494</v>
      </c>
      <c r="E21" s="10"/>
      <c r="F21" s="10" t="s">
        <v>490</v>
      </c>
      <c r="G21" s="24">
        <v>46000</v>
      </c>
      <c r="H21" s="6" t="s">
        <v>116</v>
      </c>
      <c r="I21" s="19"/>
      <c r="J21" s="19"/>
      <c r="K21" s="19"/>
      <c r="L21" s="6" t="s">
        <v>195</v>
      </c>
      <c r="M21" s="6" t="s">
        <v>195</v>
      </c>
      <c r="N21" s="6" t="s">
        <v>195</v>
      </c>
      <c r="O21" s="6" t="s">
        <v>195</v>
      </c>
      <c r="P21" s="19"/>
      <c r="Q21" s="19"/>
      <c r="R21" s="28"/>
      <c r="S21" s="6" t="s">
        <v>11</v>
      </c>
      <c r="T21" s="10" t="s">
        <v>495</v>
      </c>
    </row>
    <row r="22" spans="1:21" ht="86.4" hidden="1">
      <c r="A22" s="6">
        <f>MAX($A$1:A21) +1</f>
        <v>17</v>
      </c>
      <c r="B22" s="6"/>
      <c r="C22" s="10" t="s">
        <v>496</v>
      </c>
      <c r="D22" s="10" t="s">
        <v>497</v>
      </c>
      <c r="E22" s="10"/>
      <c r="F22" s="10" t="s">
        <v>487</v>
      </c>
      <c r="G22" s="24">
        <v>46000</v>
      </c>
      <c r="H22" s="6" t="s">
        <v>116</v>
      </c>
      <c r="I22" s="19"/>
      <c r="J22" s="19"/>
      <c r="K22" s="19"/>
      <c r="L22" s="6" t="s">
        <v>195</v>
      </c>
      <c r="M22" s="6" t="s">
        <v>195</v>
      </c>
      <c r="N22" s="6" t="s">
        <v>195</v>
      </c>
      <c r="O22" s="6" t="s">
        <v>195</v>
      </c>
      <c r="P22" s="19"/>
      <c r="Q22" s="19"/>
      <c r="R22" s="28"/>
      <c r="S22" s="6" t="s">
        <v>11</v>
      </c>
      <c r="T22" s="10"/>
    </row>
    <row r="23" spans="1:21" ht="100.8" hidden="1">
      <c r="A23" s="6">
        <f>MAX($A$1:A22) +1</f>
        <v>18</v>
      </c>
      <c r="B23" s="6"/>
      <c r="C23" s="10" t="s">
        <v>498</v>
      </c>
      <c r="D23" s="10" t="s">
        <v>499</v>
      </c>
      <c r="E23" s="10"/>
      <c r="F23" s="10" t="s">
        <v>490</v>
      </c>
      <c r="G23" s="24">
        <v>46000</v>
      </c>
      <c r="H23" s="6" t="s">
        <v>116</v>
      </c>
      <c r="I23" s="19"/>
      <c r="J23" s="19"/>
      <c r="K23" s="19"/>
      <c r="L23" s="6" t="s">
        <v>195</v>
      </c>
      <c r="M23" s="6" t="s">
        <v>195</v>
      </c>
      <c r="N23" s="6" t="s">
        <v>195</v>
      </c>
      <c r="O23" s="6" t="s">
        <v>195</v>
      </c>
      <c r="P23" s="19"/>
      <c r="Q23" s="19"/>
      <c r="R23" s="28"/>
      <c r="S23" s="6" t="s">
        <v>11</v>
      </c>
      <c r="T23" s="10"/>
    </row>
    <row r="24" spans="1:21" ht="100.8" hidden="1">
      <c r="A24" s="6">
        <f>MAX($A$1:A23) +1</f>
        <v>19</v>
      </c>
      <c r="B24" s="6"/>
      <c r="C24" s="10" t="s">
        <v>500</v>
      </c>
      <c r="D24" s="10" t="s">
        <v>501</v>
      </c>
      <c r="E24" s="10" t="s">
        <v>502</v>
      </c>
      <c r="F24" s="10" t="s">
        <v>503</v>
      </c>
      <c r="G24" s="24">
        <v>46000</v>
      </c>
      <c r="H24" s="6" t="s">
        <v>116</v>
      </c>
      <c r="I24" s="19"/>
      <c r="J24" s="19"/>
      <c r="K24" s="19"/>
      <c r="L24" s="6" t="s">
        <v>195</v>
      </c>
      <c r="M24" s="6" t="s">
        <v>195</v>
      </c>
      <c r="N24" s="6" t="s">
        <v>195</v>
      </c>
      <c r="O24" s="6" t="s">
        <v>195</v>
      </c>
      <c r="P24" s="19"/>
      <c r="Q24" s="19"/>
      <c r="R24" s="28"/>
      <c r="S24" s="6" t="s">
        <v>11</v>
      </c>
      <c r="T24" s="10"/>
    </row>
    <row r="25" spans="1:21" ht="115.2" hidden="1">
      <c r="A25" s="6">
        <f>MAX($A$1:A24) +1</f>
        <v>20</v>
      </c>
      <c r="B25" s="6"/>
      <c r="C25" s="10" t="s">
        <v>504</v>
      </c>
      <c r="D25" s="10" t="s">
        <v>505</v>
      </c>
      <c r="E25" s="10" t="s">
        <v>506</v>
      </c>
      <c r="F25" s="10" t="s">
        <v>507</v>
      </c>
      <c r="G25" s="24">
        <v>46000</v>
      </c>
      <c r="H25" s="6" t="s">
        <v>116</v>
      </c>
      <c r="I25" s="19"/>
      <c r="J25" s="19"/>
      <c r="K25" s="19"/>
      <c r="L25" s="6" t="s">
        <v>195</v>
      </c>
      <c r="M25" s="6" t="s">
        <v>195</v>
      </c>
      <c r="N25" s="6" t="s">
        <v>195</v>
      </c>
      <c r="O25" s="6" t="s">
        <v>195</v>
      </c>
      <c r="P25" s="19"/>
      <c r="Q25" s="19"/>
      <c r="R25" s="28"/>
      <c r="S25" s="6" t="s">
        <v>11</v>
      </c>
      <c r="T25" s="10"/>
    </row>
    <row r="26" spans="1:21" ht="331.2" hidden="1">
      <c r="A26" s="6">
        <f>MAX($A$1:A25) +1</f>
        <v>21</v>
      </c>
      <c r="B26" s="6"/>
      <c r="C26" s="10" t="s">
        <v>508</v>
      </c>
      <c r="D26" s="10" t="s">
        <v>509</v>
      </c>
      <c r="E26" s="10"/>
      <c r="F26" s="10" t="s">
        <v>510</v>
      </c>
      <c r="G26" s="24">
        <v>46027</v>
      </c>
      <c r="H26" s="6" t="s">
        <v>116</v>
      </c>
      <c r="I26" s="19"/>
      <c r="J26" s="19"/>
      <c r="K26" s="19"/>
      <c r="L26" s="10" t="s">
        <v>195</v>
      </c>
      <c r="M26" s="10" t="s">
        <v>195</v>
      </c>
      <c r="N26" s="10" t="s">
        <v>195</v>
      </c>
      <c r="O26" s="10" t="s">
        <v>195</v>
      </c>
      <c r="P26" s="19"/>
      <c r="Q26" s="19"/>
      <c r="R26" s="28"/>
      <c r="S26" s="6" t="s">
        <v>11</v>
      </c>
      <c r="T26" s="10"/>
      <c r="U26" s="1" t="s">
        <v>93</v>
      </c>
    </row>
    <row r="27" spans="1:21" ht="187.2" hidden="1">
      <c r="A27" s="6">
        <f>MAX($A$1:A26) +1</f>
        <v>22</v>
      </c>
      <c r="B27" s="6"/>
      <c r="C27" s="10" t="s">
        <v>511</v>
      </c>
      <c r="D27" s="10" t="s">
        <v>512</v>
      </c>
      <c r="E27" s="10"/>
      <c r="F27" s="10" t="s">
        <v>513</v>
      </c>
      <c r="G27" s="24">
        <v>46027</v>
      </c>
      <c r="H27" s="6" t="s">
        <v>116</v>
      </c>
      <c r="I27" s="19"/>
      <c r="J27" s="19"/>
      <c r="K27" s="19"/>
      <c r="L27" s="10" t="s">
        <v>195</v>
      </c>
      <c r="M27" s="10" t="s">
        <v>195</v>
      </c>
      <c r="N27" s="10" t="s">
        <v>195</v>
      </c>
      <c r="O27" s="10" t="s">
        <v>195</v>
      </c>
      <c r="P27" s="19"/>
      <c r="Q27" s="19"/>
      <c r="R27" s="28"/>
      <c r="S27" s="6" t="s">
        <v>11</v>
      </c>
      <c r="T27" s="10"/>
    </row>
    <row r="28" spans="1:21" ht="115.2" hidden="1">
      <c r="A28" s="6">
        <f>MAX($A$1:A27) +1</f>
        <v>23</v>
      </c>
      <c r="B28" s="6"/>
      <c r="C28" s="10" t="s">
        <v>514</v>
      </c>
      <c r="D28" s="10" t="s">
        <v>515</v>
      </c>
      <c r="E28" s="10"/>
      <c r="F28" s="10" t="s">
        <v>516</v>
      </c>
      <c r="G28" s="24">
        <v>46000</v>
      </c>
      <c r="H28" s="6" t="s">
        <v>116</v>
      </c>
      <c r="I28" s="19"/>
      <c r="J28" s="19"/>
      <c r="K28" s="19"/>
      <c r="L28" s="6" t="s">
        <v>195</v>
      </c>
      <c r="M28" s="6" t="s">
        <v>195</v>
      </c>
      <c r="N28" s="6" t="s">
        <v>195</v>
      </c>
      <c r="O28" s="6" t="s">
        <v>195</v>
      </c>
      <c r="P28" s="19"/>
      <c r="Q28" s="19"/>
      <c r="R28" s="28"/>
      <c r="S28" s="6" t="s">
        <v>11</v>
      </c>
      <c r="T28" s="10"/>
    </row>
    <row r="29" spans="1:21" ht="129.6" hidden="1">
      <c r="A29" s="6">
        <f>MAX($A$1:A28) +1</f>
        <v>24</v>
      </c>
      <c r="B29" s="6"/>
      <c r="C29" s="10" t="s">
        <v>517</v>
      </c>
      <c r="D29" s="10" t="s">
        <v>518</v>
      </c>
      <c r="F29" s="10" t="s">
        <v>516</v>
      </c>
      <c r="G29" s="24">
        <v>46000</v>
      </c>
      <c r="H29" s="6" t="s">
        <v>116</v>
      </c>
      <c r="I29" s="19"/>
      <c r="J29" s="19"/>
      <c r="K29" s="19"/>
      <c r="L29" s="6" t="s">
        <v>195</v>
      </c>
      <c r="M29" s="6" t="s">
        <v>195</v>
      </c>
      <c r="N29" s="6" t="s">
        <v>195</v>
      </c>
      <c r="O29" s="6" t="s">
        <v>195</v>
      </c>
      <c r="P29" s="19"/>
      <c r="Q29" s="19"/>
      <c r="R29" s="28"/>
      <c r="S29" s="6" t="s">
        <v>11</v>
      </c>
      <c r="T29" s="10"/>
    </row>
    <row r="30" spans="1:21" ht="196.35" hidden="1" customHeight="1">
      <c r="A30" s="6">
        <f>MAX($A$1:A29) +1</f>
        <v>25</v>
      </c>
      <c r="B30" s="6"/>
      <c r="C30" s="10" t="s">
        <v>519</v>
      </c>
      <c r="D30" s="10" t="s">
        <v>520</v>
      </c>
      <c r="E30" s="10"/>
      <c r="F30" s="10" t="s">
        <v>521</v>
      </c>
      <c r="G30" s="24">
        <v>46022</v>
      </c>
      <c r="H30" s="6" t="s">
        <v>116</v>
      </c>
      <c r="I30" s="19"/>
      <c r="J30" s="19"/>
      <c r="K30" s="19"/>
      <c r="L30" s="6" t="s">
        <v>195</v>
      </c>
      <c r="M30" s="6" t="s">
        <v>195</v>
      </c>
      <c r="N30" s="6" t="s">
        <v>195</v>
      </c>
      <c r="O30" s="6" t="s">
        <v>195</v>
      </c>
      <c r="P30" s="19"/>
      <c r="Q30" s="19"/>
      <c r="R30" s="28"/>
      <c r="S30" s="6" t="s">
        <v>11</v>
      </c>
      <c r="T30" s="10"/>
      <c r="U30" s="1" t="s">
        <v>93</v>
      </c>
    </row>
    <row r="31" spans="1:21" ht="100.8" hidden="1">
      <c r="A31" s="6">
        <f>MAX($A$1:A30) +1</f>
        <v>26</v>
      </c>
      <c r="B31" s="6"/>
      <c r="C31" s="10" t="s">
        <v>522</v>
      </c>
      <c r="D31" s="10" t="s">
        <v>523</v>
      </c>
      <c r="E31" s="10" t="s">
        <v>524</v>
      </c>
      <c r="F31" s="10" t="s">
        <v>503</v>
      </c>
      <c r="G31" s="24">
        <v>46000</v>
      </c>
      <c r="H31" s="6" t="s">
        <v>116</v>
      </c>
      <c r="I31" s="19"/>
      <c r="J31" s="19"/>
      <c r="K31" s="19"/>
      <c r="L31" s="6" t="s">
        <v>195</v>
      </c>
      <c r="M31" s="6" t="s">
        <v>195</v>
      </c>
      <c r="N31" s="6" t="s">
        <v>195</v>
      </c>
      <c r="O31" s="6" t="s">
        <v>195</v>
      </c>
      <c r="P31" s="19"/>
      <c r="Q31" s="19"/>
      <c r="R31" s="28"/>
      <c r="S31" s="6" t="s">
        <v>11</v>
      </c>
      <c r="T31" s="10"/>
    </row>
    <row r="32" spans="1:21" ht="115.2" hidden="1">
      <c r="A32" s="6">
        <f>MAX($A$1:A31) +1</f>
        <v>27</v>
      </c>
      <c r="B32" s="6"/>
      <c r="C32" s="10" t="s">
        <v>525</v>
      </c>
      <c r="D32" s="10" t="s">
        <v>526</v>
      </c>
      <c r="E32" s="10" t="s">
        <v>527</v>
      </c>
      <c r="F32" s="10" t="s">
        <v>507</v>
      </c>
      <c r="G32" s="24">
        <v>46000</v>
      </c>
      <c r="H32" s="6" t="s">
        <v>116</v>
      </c>
      <c r="I32" s="19"/>
      <c r="J32" s="19"/>
      <c r="K32" s="19"/>
      <c r="L32" s="6" t="s">
        <v>195</v>
      </c>
      <c r="M32" s="6" t="s">
        <v>195</v>
      </c>
      <c r="N32" s="6" t="s">
        <v>195</v>
      </c>
      <c r="O32" s="6" t="s">
        <v>195</v>
      </c>
      <c r="P32" s="19"/>
      <c r="Q32" s="19"/>
      <c r="R32" s="28"/>
      <c r="S32" s="6" t="s">
        <v>11</v>
      </c>
      <c r="T32" s="10"/>
    </row>
    <row r="33" spans="1:22" ht="331.2" hidden="1">
      <c r="A33" s="6">
        <f>MAX($A$1:A32) +1</f>
        <v>28</v>
      </c>
      <c r="B33" s="6"/>
      <c r="C33" s="10" t="s">
        <v>528</v>
      </c>
      <c r="D33" s="10" t="s">
        <v>529</v>
      </c>
      <c r="E33" s="10" t="s">
        <v>530</v>
      </c>
      <c r="F33" s="10" t="s">
        <v>510</v>
      </c>
      <c r="G33" s="24">
        <v>46027</v>
      </c>
      <c r="H33" s="6" t="s">
        <v>116</v>
      </c>
      <c r="I33" s="19"/>
      <c r="J33" s="19"/>
      <c r="K33" s="19"/>
      <c r="L33" s="10" t="s">
        <v>195</v>
      </c>
      <c r="M33" s="10" t="s">
        <v>195</v>
      </c>
      <c r="N33" s="10" t="s">
        <v>195</v>
      </c>
      <c r="O33" s="10" t="s">
        <v>195</v>
      </c>
      <c r="P33" s="19"/>
      <c r="Q33" s="19"/>
      <c r="R33" s="28"/>
      <c r="S33" s="6" t="s">
        <v>11</v>
      </c>
      <c r="T33" s="10"/>
      <c r="U33" s="1" t="s">
        <v>93</v>
      </c>
    </row>
    <row r="34" spans="1:22" ht="187.2" hidden="1">
      <c r="A34" s="6">
        <f>MAX($A$1:A33) +1</f>
        <v>29</v>
      </c>
      <c r="B34" s="6"/>
      <c r="C34" s="10" t="s">
        <v>531</v>
      </c>
      <c r="D34" s="10" t="s">
        <v>532</v>
      </c>
      <c r="E34" s="10" t="s">
        <v>530</v>
      </c>
      <c r="F34" s="10" t="s">
        <v>513</v>
      </c>
      <c r="G34" s="24">
        <v>46027</v>
      </c>
      <c r="H34" s="6" t="s">
        <v>116</v>
      </c>
      <c r="I34" s="19"/>
      <c r="J34" s="19"/>
      <c r="K34" s="19"/>
      <c r="L34" s="10" t="s">
        <v>195</v>
      </c>
      <c r="M34" s="10" t="s">
        <v>195</v>
      </c>
      <c r="N34" s="10" t="s">
        <v>195</v>
      </c>
      <c r="O34" s="10" t="s">
        <v>195</v>
      </c>
      <c r="P34" s="19"/>
      <c r="Q34" s="19"/>
      <c r="R34" s="28"/>
      <c r="S34" s="6" t="s">
        <v>11</v>
      </c>
      <c r="T34" s="10"/>
      <c r="U34" s="1" t="s">
        <v>93</v>
      </c>
    </row>
    <row r="35" spans="1:22" ht="115.2" hidden="1">
      <c r="A35" s="6">
        <f>MAX($A$1:A34) +1</f>
        <v>30</v>
      </c>
      <c r="B35" s="6"/>
      <c r="C35" s="10" t="s">
        <v>533</v>
      </c>
      <c r="D35" s="10" t="s">
        <v>534</v>
      </c>
      <c r="E35" s="10"/>
      <c r="F35" s="10" t="s">
        <v>516</v>
      </c>
      <c r="G35" s="24">
        <v>46001</v>
      </c>
      <c r="H35" s="6" t="s">
        <v>116</v>
      </c>
      <c r="I35" s="19"/>
      <c r="J35" s="19"/>
      <c r="K35" s="19"/>
      <c r="L35" s="6" t="s">
        <v>195</v>
      </c>
      <c r="M35" s="6" t="s">
        <v>195</v>
      </c>
      <c r="N35" s="6" t="s">
        <v>195</v>
      </c>
      <c r="O35" s="6" t="s">
        <v>195</v>
      </c>
      <c r="P35" s="19"/>
      <c r="Q35" s="19"/>
      <c r="R35" s="28"/>
      <c r="S35" s="6" t="s">
        <v>11</v>
      </c>
      <c r="T35" s="10"/>
    </row>
    <row r="36" spans="1:22" ht="129.6" hidden="1">
      <c r="A36" s="6">
        <f>MAX($A$1:A35) +1</f>
        <v>31</v>
      </c>
      <c r="B36" s="6"/>
      <c r="C36" s="10" t="s">
        <v>535</v>
      </c>
      <c r="D36" s="10" t="s">
        <v>536</v>
      </c>
      <c r="F36" s="10" t="s">
        <v>516</v>
      </c>
      <c r="G36" s="24">
        <v>46001</v>
      </c>
      <c r="H36" s="6" t="s">
        <v>116</v>
      </c>
      <c r="I36" s="19"/>
      <c r="J36" s="19"/>
      <c r="K36" s="19"/>
      <c r="L36" s="6" t="s">
        <v>195</v>
      </c>
      <c r="M36" s="6" t="s">
        <v>195</v>
      </c>
      <c r="N36" s="6" t="s">
        <v>195</v>
      </c>
      <c r="O36" s="6" t="s">
        <v>195</v>
      </c>
      <c r="P36" s="19"/>
      <c r="Q36" s="19"/>
      <c r="R36" s="28"/>
      <c r="S36" s="6" t="s">
        <v>11</v>
      </c>
      <c r="T36" s="10"/>
    </row>
    <row r="37" spans="1:22" ht="172.8" hidden="1">
      <c r="A37" s="6">
        <f>MAX($A$1:A36) +1</f>
        <v>32</v>
      </c>
      <c r="B37" s="6"/>
      <c r="C37" s="10" t="s">
        <v>537</v>
      </c>
      <c r="D37" s="10" t="s">
        <v>538</v>
      </c>
      <c r="E37" s="10"/>
      <c r="F37" s="10" t="s">
        <v>521</v>
      </c>
      <c r="G37" s="24">
        <v>46022</v>
      </c>
      <c r="H37" s="6" t="s">
        <v>116</v>
      </c>
      <c r="I37" s="19"/>
      <c r="J37" s="19"/>
      <c r="K37" s="19"/>
      <c r="L37" s="6" t="s">
        <v>195</v>
      </c>
      <c r="M37" s="6" t="s">
        <v>195</v>
      </c>
      <c r="N37" s="6" t="s">
        <v>195</v>
      </c>
      <c r="O37" s="6" t="s">
        <v>195</v>
      </c>
      <c r="P37" s="19"/>
      <c r="Q37" s="19"/>
      <c r="R37" s="28"/>
      <c r="S37" s="6" t="s">
        <v>11</v>
      </c>
      <c r="T37" s="10"/>
      <c r="U37" s="1" t="s">
        <v>93</v>
      </c>
    </row>
    <row r="38" spans="1:22" ht="100.8" hidden="1">
      <c r="A38" s="6">
        <f>MAX($A$1:A37) +1</f>
        <v>33</v>
      </c>
      <c r="B38" s="6"/>
      <c r="C38" s="10" t="s">
        <v>539</v>
      </c>
      <c r="D38" s="10" t="s">
        <v>540</v>
      </c>
      <c r="E38" s="10"/>
      <c r="F38" s="10" t="s">
        <v>541</v>
      </c>
      <c r="G38" s="24">
        <v>46001</v>
      </c>
      <c r="H38" s="6" t="s">
        <v>116</v>
      </c>
      <c r="I38" s="19"/>
      <c r="J38" s="19"/>
      <c r="K38" s="19"/>
      <c r="L38" s="6" t="s">
        <v>195</v>
      </c>
      <c r="M38" s="6" t="s">
        <v>195</v>
      </c>
      <c r="N38" s="6" t="s">
        <v>195</v>
      </c>
      <c r="O38" s="6" t="s">
        <v>195</v>
      </c>
      <c r="P38" s="19"/>
      <c r="Q38" s="19"/>
      <c r="R38" s="28"/>
      <c r="S38" s="6" t="s">
        <v>11</v>
      </c>
      <c r="T38" s="10"/>
      <c r="U38" t="s">
        <v>542</v>
      </c>
    </row>
    <row r="39" spans="1:22" ht="100.8">
      <c r="A39" s="6">
        <f>MAX($A$1:A38) +1</f>
        <v>34</v>
      </c>
      <c r="B39" s="6"/>
      <c r="C39" s="10" t="s">
        <v>543</v>
      </c>
      <c r="D39" s="10" t="s">
        <v>544</v>
      </c>
      <c r="E39" s="10"/>
      <c r="F39" s="10" t="s">
        <v>545</v>
      </c>
      <c r="G39" s="24"/>
      <c r="H39" s="6" t="s">
        <v>90</v>
      </c>
      <c r="I39" s="19"/>
      <c r="J39" s="19"/>
      <c r="K39" s="19"/>
      <c r="L39" s="19"/>
      <c r="M39" s="19"/>
      <c r="N39" s="19"/>
      <c r="O39" s="19"/>
      <c r="P39" s="6" t="s">
        <v>195</v>
      </c>
      <c r="Q39" s="6" t="s">
        <v>196</v>
      </c>
      <c r="R39" s="80" t="s">
        <v>195</v>
      </c>
      <c r="S39" s="6" t="s">
        <v>15</v>
      </c>
      <c r="T39" s="10" t="s">
        <v>1697</v>
      </c>
    </row>
    <row r="40" spans="1:22" ht="245.4" hidden="1" customHeight="1">
      <c r="A40" s="6">
        <f>MAX($A$1:A39) +1</f>
        <v>35</v>
      </c>
      <c r="B40" s="6"/>
      <c r="C40" s="10" t="s">
        <v>546</v>
      </c>
      <c r="D40" s="10" t="s">
        <v>547</v>
      </c>
      <c r="E40" s="10"/>
      <c r="F40" s="10" t="s">
        <v>548</v>
      </c>
      <c r="G40" s="24">
        <v>46022</v>
      </c>
      <c r="H40" s="6" t="s">
        <v>116</v>
      </c>
      <c r="I40" s="19"/>
      <c r="J40" s="19"/>
      <c r="K40" s="19"/>
      <c r="L40" s="6" t="s">
        <v>195</v>
      </c>
      <c r="M40" s="6" t="s">
        <v>195</v>
      </c>
      <c r="N40" s="6" t="s">
        <v>195</v>
      </c>
      <c r="O40" s="6" t="s">
        <v>195</v>
      </c>
      <c r="P40" s="19"/>
      <c r="Q40" s="19"/>
      <c r="R40" s="28"/>
      <c r="S40" s="6" t="s">
        <v>11</v>
      </c>
      <c r="T40" s="10"/>
    </row>
    <row r="41" spans="1:22" ht="129.6" hidden="1">
      <c r="A41" s="6">
        <f>MAX($A$1:A40) +1</f>
        <v>36</v>
      </c>
      <c r="B41" s="6"/>
      <c r="C41" s="10" t="s">
        <v>549</v>
      </c>
      <c r="D41" s="10" t="s">
        <v>550</v>
      </c>
      <c r="E41" s="10"/>
      <c r="F41" s="10" t="s">
        <v>551</v>
      </c>
      <c r="G41" s="24">
        <v>46022</v>
      </c>
      <c r="H41" s="6" t="s">
        <v>116</v>
      </c>
      <c r="I41" s="19"/>
      <c r="J41" s="19"/>
      <c r="K41" s="19"/>
      <c r="L41" s="6" t="s">
        <v>195</v>
      </c>
      <c r="M41" s="6" t="s">
        <v>195</v>
      </c>
      <c r="N41" s="6" t="s">
        <v>195</v>
      </c>
      <c r="O41" s="6" t="s">
        <v>195</v>
      </c>
      <c r="P41" s="19"/>
      <c r="Q41" s="19"/>
      <c r="R41" s="28"/>
      <c r="S41" s="6" t="s">
        <v>11</v>
      </c>
      <c r="T41" s="10"/>
    </row>
    <row r="42" spans="1:22" ht="133.35" hidden="1" customHeight="1">
      <c r="A42" s="6">
        <f>MAX($A$1:A41) +1</f>
        <v>37</v>
      </c>
      <c r="B42" s="6"/>
      <c r="C42" s="10" t="s">
        <v>552</v>
      </c>
      <c r="D42" s="10" t="s">
        <v>553</v>
      </c>
      <c r="E42" s="10"/>
      <c r="F42" s="10" t="s">
        <v>554</v>
      </c>
      <c r="G42" s="24">
        <v>46002</v>
      </c>
      <c r="H42" s="6" t="s">
        <v>116</v>
      </c>
      <c r="I42" s="19"/>
      <c r="J42" s="19"/>
      <c r="K42" s="19"/>
      <c r="L42" s="6" t="s">
        <v>195</v>
      </c>
      <c r="M42" s="6" t="s">
        <v>195</v>
      </c>
      <c r="N42" s="6" t="s">
        <v>195</v>
      </c>
      <c r="O42" s="6" t="s">
        <v>195</v>
      </c>
      <c r="P42" s="19"/>
      <c r="Q42" s="19"/>
      <c r="R42" s="28"/>
      <c r="S42" s="6" t="s">
        <v>11</v>
      </c>
      <c r="T42" s="10" t="s">
        <v>555</v>
      </c>
    </row>
    <row r="43" spans="1:22" ht="188.1" hidden="1" customHeight="1">
      <c r="A43" s="6">
        <f>MAX($A$1:A42) +1</f>
        <v>38</v>
      </c>
      <c r="B43" s="6"/>
      <c r="C43" s="10" t="s">
        <v>556</v>
      </c>
      <c r="D43" s="10" t="s">
        <v>557</v>
      </c>
      <c r="E43" s="10"/>
      <c r="F43" s="10" t="s">
        <v>558</v>
      </c>
      <c r="G43" s="24">
        <v>46022</v>
      </c>
      <c r="H43" s="6" t="s">
        <v>116</v>
      </c>
      <c r="I43" s="19"/>
      <c r="J43" s="19"/>
      <c r="K43" s="19"/>
      <c r="L43" s="10" t="s">
        <v>195</v>
      </c>
      <c r="M43" s="10" t="s">
        <v>195</v>
      </c>
      <c r="N43" s="10" t="s">
        <v>195</v>
      </c>
      <c r="O43" s="10" t="s">
        <v>195</v>
      </c>
      <c r="P43" s="19"/>
      <c r="Q43" s="19"/>
      <c r="R43" s="28"/>
      <c r="S43" s="6" t="s">
        <v>11</v>
      </c>
      <c r="T43" s="10"/>
      <c r="U43" s="1" t="s">
        <v>93</v>
      </c>
    </row>
    <row r="44" spans="1:22">
      <c r="A44" s="23" t="s">
        <v>210</v>
      </c>
      <c r="B44" s="98" t="s">
        <v>559</v>
      </c>
      <c r="C44" s="98"/>
      <c r="D44" s="98"/>
      <c r="E44" s="98"/>
      <c r="F44" s="98"/>
      <c r="G44" s="98"/>
      <c r="H44" s="98"/>
      <c r="I44" s="98"/>
      <c r="J44" s="98"/>
      <c r="K44" s="98"/>
      <c r="L44" s="98"/>
      <c r="M44" s="98"/>
      <c r="N44" s="98"/>
      <c r="O44" s="98"/>
      <c r="P44" s="98"/>
      <c r="Q44" s="98"/>
      <c r="R44" s="98"/>
      <c r="S44" s="98"/>
      <c r="T44" s="98"/>
    </row>
    <row r="45" spans="1:22" ht="243.6" hidden="1" customHeight="1">
      <c r="A45" s="6">
        <f>MAX($A$1:A44) +1</f>
        <v>39</v>
      </c>
      <c r="B45" s="6"/>
      <c r="C45" s="10" t="s">
        <v>560</v>
      </c>
      <c r="D45" s="10" t="s">
        <v>561</v>
      </c>
      <c r="E45" s="6" t="s">
        <v>562</v>
      </c>
      <c r="F45" s="10" t="s">
        <v>563</v>
      </c>
      <c r="G45" s="24">
        <v>46024</v>
      </c>
      <c r="H45" s="6" t="s">
        <v>564</v>
      </c>
      <c r="I45" s="19"/>
      <c r="J45" s="19"/>
      <c r="K45" s="19"/>
      <c r="L45" s="6" t="s">
        <v>565</v>
      </c>
      <c r="M45" s="6" t="s">
        <v>565</v>
      </c>
      <c r="N45" s="6" t="s">
        <v>565</v>
      </c>
      <c r="O45" s="6" t="s">
        <v>565</v>
      </c>
      <c r="P45" s="19"/>
      <c r="Q45" s="19"/>
      <c r="R45" s="19"/>
      <c r="S45" s="6" t="s">
        <v>11</v>
      </c>
      <c r="T45" s="10" t="s">
        <v>566</v>
      </c>
      <c r="U45" s="1" t="s">
        <v>93</v>
      </c>
    </row>
    <row r="46" spans="1:22" ht="216" hidden="1" customHeight="1">
      <c r="A46" s="6">
        <f>MAX($A$1:A45) +1</f>
        <v>40</v>
      </c>
      <c r="B46" s="6"/>
      <c r="C46" s="10" t="s">
        <v>567</v>
      </c>
      <c r="D46" s="10" t="s">
        <v>568</v>
      </c>
      <c r="E46" s="6" t="s">
        <v>562</v>
      </c>
      <c r="F46" s="10" t="s">
        <v>569</v>
      </c>
      <c r="G46" s="24">
        <v>46024</v>
      </c>
      <c r="H46" s="6" t="s">
        <v>564</v>
      </c>
      <c r="I46" s="19"/>
      <c r="J46" s="19"/>
      <c r="K46" s="19"/>
      <c r="L46" s="6" t="s">
        <v>565</v>
      </c>
      <c r="M46" s="6" t="s">
        <v>565</v>
      </c>
      <c r="N46" s="6" t="s">
        <v>565</v>
      </c>
      <c r="O46" s="6" t="s">
        <v>565</v>
      </c>
      <c r="P46" s="19"/>
      <c r="Q46" s="19"/>
      <c r="R46" s="19"/>
      <c r="S46" s="6" t="s">
        <v>11</v>
      </c>
      <c r="T46" s="10" t="s">
        <v>570</v>
      </c>
      <c r="U46" s="1" t="s">
        <v>93</v>
      </c>
    </row>
    <row r="47" spans="1:22" ht="187.35" hidden="1" customHeight="1">
      <c r="A47" s="6">
        <f>MAX($A$1:A46) +1</f>
        <v>41</v>
      </c>
      <c r="B47" s="6"/>
      <c r="C47" s="10" t="s">
        <v>571</v>
      </c>
      <c r="D47" s="86" t="s">
        <v>1680</v>
      </c>
      <c r="E47" s="10" t="s">
        <v>572</v>
      </c>
      <c r="F47" s="10" t="s">
        <v>573</v>
      </c>
      <c r="G47" s="24">
        <v>46024</v>
      </c>
      <c r="H47" s="6" t="s">
        <v>564</v>
      </c>
      <c r="I47" s="19"/>
      <c r="J47" s="19"/>
      <c r="K47" s="19"/>
      <c r="L47" s="6" t="s">
        <v>565</v>
      </c>
      <c r="M47" s="19"/>
      <c r="N47" s="19"/>
      <c r="O47" s="19"/>
      <c r="P47" s="19"/>
      <c r="Q47" s="19"/>
      <c r="R47" s="19"/>
      <c r="S47" s="6" t="s">
        <v>11</v>
      </c>
      <c r="T47" s="10" t="s">
        <v>1700</v>
      </c>
      <c r="U47" s="2" t="s">
        <v>1684</v>
      </c>
      <c r="V47" s="2"/>
    </row>
    <row r="48" spans="1:22" ht="244.8" hidden="1">
      <c r="A48" s="6">
        <f>MAX($A$1:A47) +1</f>
        <v>42</v>
      </c>
      <c r="B48" s="6"/>
      <c r="C48" s="10" t="s">
        <v>575</v>
      </c>
      <c r="D48" s="10" t="s">
        <v>576</v>
      </c>
      <c r="E48" s="6" t="s">
        <v>562</v>
      </c>
      <c r="F48" s="10" t="s">
        <v>577</v>
      </c>
      <c r="G48" s="24">
        <v>46024</v>
      </c>
      <c r="H48" s="6" t="s">
        <v>564</v>
      </c>
      <c r="I48" s="19"/>
      <c r="J48" s="19"/>
      <c r="K48" s="19"/>
      <c r="L48" s="6" t="s">
        <v>565</v>
      </c>
      <c r="M48" s="6" t="s">
        <v>565</v>
      </c>
      <c r="N48" s="6" t="s">
        <v>565</v>
      </c>
      <c r="O48" s="6" t="s">
        <v>565</v>
      </c>
      <c r="P48" s="19"/>
      <c r="Q48" s="19"/>
      <c r="R48" s="19"/>
      <c r="S48" s="6" t="s">
        <v>11</v>
      </c>
      <c r="T48" s="10" t="s">
        <v>578</v>
      </c>
      <c r="U48" s="1"/>
    </row>
    <row r="49" spans="1:21" ht="244.8" hidden="1">
      <c r="A49" s="6">
        <f>MAX($A$1:A48) +1</f>
        <v>43</v>
      </c>
      <c r="B49" s="6"/>
      <c r="C49" s="10" t="s">
        <v>579</v>
      </c>
      <c r="D49" s="10" t="s">
        <v>580</v>
      </c>
      <c r="E49" s="6" t="s">
        <v>562</v>
      </c>
      <c r="F49" s="10" t="s">
        <v>581</v>
      </c>
      <c r="G49" s="24">
        <v>46024</v>
      </c>
      <c r="H49" s="6" t="s">
        <v>564</v>
      </c>
      <c r="I49" s="19"/>
      <c r="J49" s="19"/>
      <c r="K49" s="19"/>
      <c r="L49" s="6" t="s">
        <v>565</v>
      </c>
      <c r="M49" s="6" t="s">
        <v>565</v>
      </c>
      <c r="N49" s="6" t="s">
        <v>565</v>
      </c>
      <c r="O49" s="6" t="s">
        <v>565</v>
      </c>
      <c r="P49" s="19"/>
      <c r="Q49" s="19"/>
      <c r="R49" s="19"/>
      <c r="S49" s="6" t="s">
        <v>11</v>
      </c>
      <c r="T49" s="10" t="s">
        <v>578</v>
      </c>
      <c r="U49" s="1"/>
    </row>
    <row r="50" spans="1:21" ht="288" hidden="1" customHeight="1">
      <c r="A50" s="6">
        <f>MAX($A$1:A49) +1</f>
        <v>44</v>
      </c>
      <c r="B50" s="6"/>
      <c r="C50" s="10" t="s">
        <v>582</v>
      </c>
      <c r="D50" s="86" t="s">
        <v>583</v>
      </c>
      <c r="E50" s="10" t="s">
        <v>572</v>
      </c>
      <c r="F50" s="10" t="s">
        <v>584</v>
      </c>
      <c r="G50" s="24">
        <v>46024</v>
      </c>
      <c r="H50" s="6" t="s">
        <v>564</v>
      </c>
      <c r="I50" s="19"/>
      <c r="J50" s="19"/>
      <c r="K50" s="19"/>
      <c r="L50" s="6" t="s">
        <v>565</v>
      </c>
      <c r="M50" s="19"/>
      <c r="N50" s="19"/>
      <c r="O50" s="19"/>
      <c r="P50" s="19"/>
      <c r="Q50" s="19"/>
      <c r="R50" s="19"/>
      <c r="S50" s="6" t="s">
        <v>11</v>
      </c>
      <c r="T50" s="10" t="s">
        <v>1701</v>
      </c>
      <c r="U50" s="2" t="s">
        <v>1684</v>
      </c>
    </row>
    <row r="51" spans="1:21" ht="244.8" hidden="1">
      <c r="A51" s="6">
        <f>MAX($A$1:A50) +1</f>
        <v>45</v>
      </c>
      <c r="B51" s="6"/>
      <c r="C51" s="10" t="s">
        <v>585</v>
      </c>
      <c r="D51" s="10" t="s">
        <v>586</v>
      </c>
      <c r="E51" s="6" t="s">
        <v>562</v>
      </c>
      <c r="F51" s="10" t="s">
        <v>577</v>
      </c>
      <c r="G51" s="24">
        <v>46024</v>
      </c>
      <c r="H51" s="6" t="s">
        <v>564</v>
      </c>
      <c r="I51" s="19"/>
      <c r="J51" s="19"/>
      <c r="K51" s="19"/>
      <c r="L51" s="6" t="s">
        <v>565</v>
      </c>
      <c r="M51" s="6" t="s">
        <v>565</v>
      </c>
      <c r="N51" s="6" t="s">
        <v>565</v>
      </c>
      <c r="O51" s="6" t="s">
        <v>565</v>
      </c>
      <c r="P51" s="19"/>
      <c r="Q51" s="19"/>
      <c r="R51" s="19"/>
      <c r="S51" s="6" t="s">
        <v>11</v>
      </c>
      <c r="T51" s="10" t="s">
        <v>587</v>
      </c>
      <c r="U51" s="1"/>
    </row>
    <row r="52" spans="1:21" ht="244.8" hidden="1">
      <c r="A52" s="6">
        <f>MAX($A$1:A51) +1</f>
        <v>46</v>
      </c>
      <c r="B52" s="6"/>
      <c r="C52" s="10" t="s">
        <v>588</v>
      </c>
      <c r="D52" s="10" t="s">
        <v>589</v>
      </c>
      <c r="E52" s="6" t="s">
        <v>562</v>
      </c>
      <c r="F52" s="10" t="s">
        <v>581</v>
      </c>
      <c r="G52" s="24">
        <v>46024</v>
      </c>
      <c r="H52" s="6" t="s">
        <v>564</v>
      </c>
      <c r="I52" s="19"/>
      <c r="J52" s="19"/>
      <c r="K52" s="19"/>
      <c r="L52" s="6" t="s">
        <v>565</v>
      </c>
      <c r="M52" s="6" t="s">
        <v>565</v>
      </c>
      <c r="N52" s="6" t="s">
        <v>565</v>
      </c>
      <c r="O52" s="6" t="s">
        <v>565</v>
      </c>
      <c r="P52" s="19"/>
      <c r="Q52" s="19"/>
      <c r="R52" s="19"/>
      <c r="S52" s="6" t="s">
        <v>11</v>
      </c>
      <c r="T52" s="10" t="s">
        <v>587</v>
      </c>
    </row>
    <row r="53" spans="1:21" ht="189" hidden="1" customHeight="1">
      <c r="A53" s="6">
        <f>MAX($A$1:A52) +1</f>
        <v>47</v>
      </c>
      <c r="B53" s="6"/>
      <c r="C53" s="10" t="s">
        <v>590</v>
      </c>
      <c r="D53" s="43" t="s">
        <v>591</v>
      </c>
      <c r="E53" s="10" t="s">
        <v>572</v>
      </c>
      <c r="F53" s="10" t="s">
        <v>592</v>
      </c>
      <c r="G53" s="24">
        <v>46024</v>
      </c>
      <c r="H53" s="6" t="s">
        <v>564</v>
      </c>
      <c r="I53" s="19"/>
      <c r="J53" s="19"/>
      <c r="K53" s="19"/>
      <c r="L53" s="6" t="s">
        <v>565</v>
      </c>
      <c r="M53" s="19"/>
      <c r="N53" s="19"/>
      <c r="O53" s="19"/>
      <c r="P53" s="19"/>
      <c r="Q53" s="19"/>
      <c r="R53" s="19"/>
      <c r="S53" s="6" t="s">
        <v>11</v>
      </c>
      <c r="T53" s="10" t="s">
        <v>1702</v>
      </c>
      <c r="U53" s="2" t="s">
        <v>1684</v>
      </c>
    </row>
    <row r="54" spans="1:21" ht="172.8" hidden="1">
      <c r="A54" s="6">
        <f>MAX($A$1:A53) +1</f>
        <v>48</v>
      </c>
      <c r="B54" s="6"/>
      <c r="C54" s="10" t="s">
        <v>593</v>
      </c>
      <c r="D54" s="10" t="s">
        <v>594</v>
      </c>
      <c r="E54" s="6" t="s">
        <v>562</v>
      </c>
      <c r="F54" s="10" t="s">
        <v>595</v>
      </c>
      <c r="G54" s="24">
        <v>46024</v>
      </c>
      <c r="H54" s="6" t="s">
        <v>564</v>
      </c>
      <c r="I54" s="19"/>
      <c r="J54" s="19"/>
      <c r="K54" s="19"/>
      <c r="L54" s="6" t="s">
        <v>565</v>
      </c>
      <c r="M54" s="6" t="s">
        <v>565</v>
      </c>
      <c r="N54" s="6" t="s">
        <v>565</v>
      </c>
      <c r="O54" s="6" t="s">
        <v>565</v>
      </c>
      <c r="P54" s="19"/>
      <c r="Q54" s="19"/>
      <c r="R54" s="19"/>
      <c r="S54" s="6" t="s">
        <v>11</v>
      </c>
      <c r="T54" s="10" t="s">
        <v>587</v>
      </c>
    </row>
    <row r="55" spans="1:21" ht="242.4" hidden="1" customHeight="1">
      <c r="A55" s="6">
        <f>MAX($A$1:A54) +1</f>
        <v>49</v>
      </c>
      <c r="B55" s="6"/>
      <c r="C55" s="10" t="s">
        <v>596</v>
      </c>
      <c r="D55" s="86" t="s">
        <v>597</v>
      </c>
      <c r="E55" s="10" t="s">
        <v>572</v>
      </c>
      <c r="F55" s="10" t="s">
        <v>598</v>
      </c>
      <c r="G55" s="24">
        <v>46024</v>
      </c>
      <c r="H55" s="6" t="s">
        <v>564</v>
      </c>
      <c r="I55" s="19"/>
      <c r="J55" s="19"/>
      <c r="K55" s="19"/>
      <c r="L55" s="6" t="s">
        <v>565</v>
      </c>
      <c r="M55" s="19"/>
      <c r="N55" s="19"/>
      <c r="O55" s="19"/>
      <c r="P55" s="19"/>
      <c r="Q55" s="19"/>
      <c r="R55" s="19"/>
      <c r="S55" s="6" t="s">
        <v>11</v>
      </c>
      <c r="T55" s="10" t="s">
        <v>1702</v>
      </c>
      <c r="U55" s="2" t="s">
        <v>1684</v>
      </c>
    </row>
    <row r="56" spans="1:21" ht="172.8" hidden="1">
      <c r="A56" s="6">
        <f>MAX($A$1:A55) +1</f>
        <v>50</v>
      </c>
      <c r="B56" s="6"/>
      <c r="C56" s="10" t="s">
        <v>599</v>
      </c>
      <c r="D56" s="10" t="s">
        <v>600</v>
      </c>
      <c r="E56" s="6" t="s">
        <v>562</v>
      </c>
      <c r="F56" s="10" t="s">
        <v>595</v>
      </c>
      <c r="G56" s="24">
        <v>46024</v>
      </c>
      <c r="H56" s="6" t="s">
        <v>564</v>
      </c>
      <c r="I56" s="19"/>
      <c r="J56" s="19"/>
      <c r="K56" s="19"/>
      <c r="L56" s="6" t="s">
        <v>565</v>
      </c>
      <c r="M56" s="6" t="s">
        <v>565</v>
      </c>
      <c r="N56" s="6" t="s">
        <v>565</v>
      </c>
      <c r="O56" s="6" t="s">
        <v>565</v>
      </c>
      <c r="P56" s="19"/>
      <c r="Q56" s="19"/>
      <c r="R56" s="19"/>
      <c r="S56" s="6" t="s">
        <v>11</v>
      </c>
      <c r="T56" s="10" t="s">
        <v>587</v>
      </c>
    </row>
    <row r="57" spans="1:21" ht="263.10000000000002" hidden="1" customHeight="1">
      <c r="A57" s="6">
        <f>MAX($A$1:A56) +1</f>
        <v>51</v>
      </c>
      <c r="B57" s="6"/>
      <c r="C57" s="10" t="s">
        <v>601</v>
      </c>
      <c r="D57" s="86" t="s">
        <v>602</v>
      </c>
      <c r="E57" s="10" t="s">
        <v>572</v>
      </c>
      <c r="F57" s="10" t="s">
        <v>598</v>
      </c>
      <c r="G57" s="24">
        <v>46024</v>
      </c>
      <c r="H57" s="6" t="s">
        <v>564</v>
      </c>
      <c r="I57" s="19"/>
      <c r="J57" s="19"/>
      <c r="K57" s="19"/>
      <c r="L57" s="6" t="s">
        <v>565</v>
      </c>
      <c r="M57" s="19"/>
      <c r="N57" s="19"/>
      <c r="O57" s="19"/>
      <c r="P57" s="19"/>
      <c r="Q57" s="19"/>
      <c r="R57" s="19"/>
      <c r="S57" s="6" t="s">
        <v>11</v>
      </c>
      <c r="T57" s="10" t="s">
        <v>603</v>
      </c>
    </row>
    <row r="58" spans="1:21" ht="100.8" hidden="1">
      <c r="A58" s="6">
        <f>MAX($A$1:A57) +1</f>
        <v>52</v>
      </c>
      <c r="B58" s="6"/>
      <c r="C58" s="10" t="s">
        <v>604</v>
      </c>
      <c r="D58" s="10" t="s">
        <v>605</v>
      </c>
      <c r="E58" s="6"/>
      <c r="F58" s="6" t="s">
        <v>606</v>
      </c>
      <c r="G58" s="24">
        <v>46024</v>
      </c>
      <c r="H58" s="6" t="s">
        <v>564</v>
      </c>
      <c r="I58" s="19"/>
      <c r="J58" s="19"/>
      <c r="K58" s="19"/>
      <c r="L58" s="6" t="s">
        <v>565</v>
      </c>
      <c r="M58" s="6" t="s">
        <v>565</v>
      </c>
      <c r="N58" s="6" t="s">
        <v>565</v>
      </c>
      <c r="O58" s="6" t="s">
        <v>565</v>
      </c>
      <c r="P58" s="19"/>
      <c r="Q58" s="19"/>
      <c r="R58" s="19"/>
      <c r="S58" s="6" t="s">
        <v>11</v>
      </c>
      <c r="T58" s="10" t="s">
        <v>607</v>
      </c>
    </row>
    <row r="59" spans="1:21" ht="158.4" hidden="1">
      <c r="A59" s="6">
        <f>MAX($A$1:A58) +1</f>
        <v>53</v>
      </c>
      <c r="B59" s="6"/>
      <c r="C59" s="10" t="s">
        <v>608</v>
      </c>
      <c r="D59" s="10" t="s">
        <v>609</v>
      </c>
      <c r="E59" s="6"/>
      <c r="F59" s="10" t="s">
        <v>610</v>
      </c>
      <c r="G59" s="24">
        <v>46024</v>
      </c>
      <c r="H59" s="6" t="s">
        <v>564</v>
      </c>
      <c r="I59" s="19"/>
      <c r="J59" s="19"/>
      <c r="K59" s="19"/>
      <c r="L59" s="6" t="s">
        <v>565</v>
      </c>
      <c r="M59" s="6" t="s">
        <v>565</v>
      </c>
      <c r="N59" s="6" t="s">
        <v>565</v>
      </c>
      <c r="O59" s="6" t="s">
        <v>565</v>
      </c>
      <c r="P59" s="19"/>
      <c r="Q59" s="19"/>
      <c r="R59" s="19"/>
      <c r="S59" s="6" t="s">
        <v>11</v>
      </c>
      <c r="T59" s="10" t="s">
        <v>611</v>
      </c>
    </row>
    <row r="60" spans="1:21" ht="112.5" customHeight="1">
      <c r="A60" s="6">
        <f>MAX($A$1:A59) +1</f>
        <v>54</v>
      </c>
      <c r="B60" s="6"/>
      <c r="C60" s="10" t="s">
        <v>612</v>
      </c>
      <c r="D60" s="10" t="s">
        <v>613</v>
      </c>
      <c r="E60" s="6"/>
      <c r="F60" s="6" t="s">
        <v>614</v>
      </c>
      <c r="G60" s="24">
        <v>46001</v>
      </c>
      <c r="H60" s="6" t="s">
        <v>564</v>
      </c>
      <c r="I60" s="19"/>
      <c r="J60" s="19"/>
      <c r="K60" s="19"/>
      <c r="L60" s="6" t="s">
        <v>574</v>
      </c>
      <c r="M60" s="6"/>
      <c r="N60" s="6"/>
      <c r="O60" s="6"/>
      <c r="P60" s="19"/>
      <c r="Q60" s="19"/>
      <c r="R60" s="19"/>
      <c r="S60" s="6" t="s">
        <v>22</v>
      </c>
      <c r="T60" s="10" t="s">
        <v>1703</v>
      </c>
      <c r="U60" s="2" t="s">
        <v>1685</v>
      </c>
    </row>
    <row r="61" spans="1:21" ht="102" hidden="1" customHeight="1">
      <c r="A61" s="6">
        <f>MAX($A$1:A60) +1</f>
        <v>55</v>
      </c>
      <c r="B61" s="6"/>
      <c r="C61" s="10" t="s">
        <v>615</v>
      </c>
      <c r="D61" s="2" t="s">
        <v>616</v>
      </c>
      <c r="E61" s="6"/>
      <c r="F61" s="6" t="s">
        <v>617</v>
      </c>
      <c r="G61" s="24">
        <v>46024</v>
      </c>
      <c r="H61" s="6" t="s">
        <v>564</v>
      </c>
      <c r="I61" s="19"/>
      <c r="J61" s="19"/>
      <c r="K61" s="19"/>
      <c r="L61" s="6" t="s">
        <v>565</v>
      </c>
      <c r="M61" s="19"/>
      <c r="N61" s="19"/>
      <c r="O61" s="19"/>
      <c r="P61" s="19"/>
      <c r="Q61" s="19"/>
      <c r="R61" s="19"/>
      <c r="S61" s="6" t="s">
        <v>11</v>
      </c>
      <c r="T61" s="10" t="s">
        <v>607</v>
      </c>
    </row>
    <row r="62" spans="1:21" ht="170.4" hidden="1" customHeight="1">
      <c r="A62" s="6">
        <f>MAX($A$1:A61) +1</f>
        <v>56</v>
      </c>
      <c r="B62" s="6"/>
      <c r="C62" s="10" t="s">
        <v>618</v>
      </c>
      <c r="D62" s="87" t="s">
        <v>619</v>
      </c>
      <c r="E62" s="6"/>
      <c r="F62" s="10" t="s">
        <v>620</v>
      </c>
      <c r="G62" s="24">
        <v>46024</v>
      </c>
      <c r="H62" s="6" t="s">
        <v>564</v>
      </c>
      <c r="I62" s="19"/>
      <c r="J62" s="19"/>
      <c r="K62" s="19"/>
      <c r="L62" s="6" t="s">
        <v>565</v>
      </c>
      <c r="M62" s="19"/>
      <c r="N62" s="19"/>
      <c r="O62" s="19"/>
      <c r="P62" s="19"/>
      <c r="Q62" s="19"/>
      <c r="R62" s="19"/>
      <c r="S62" s="6" t="s">
        <v>11</v>
      </c>
      <c r="T62" s="10" t="s">
        <v>1704</v>
      </c>
      <c r="U62" t="s">
        <v>1686</v>
      </c>
    </row>
    <row r="63" spans="1:21" ht="158.4" hidden="1">
      <c r="A63" s="6">
        <f>MAX($A$1:A62) +1</f>
        <v>57</v>
      </c>
      <c r="B63" s="6"/>
      <c r="C63" s="10">
        <v>1</v>
      </c>
      <c r="D63" s="10" t="s">
        <v>621</v>
      </c>
      <c r="E63" s="6"/>
      <c r="F63" s="10" t="s">
        <v>620</v>
      </c>
      <c r="G63" s="24">
        <v>46024</v>
      </c>
      <c r="H63" s="6" t="s">
        <v>564</v>
      </c>
      <c r="I63" s="19"/>
      <c r="J63" s="19"/>
      <c r="K63" s="19"/>
      <c r="L63" s="6" t="s">
        <v>565</v>
      </c>
      <c r="M63" s="19"/>
      <c r="N63" s="19"/>
      <c r="O63" s="19"/>
      <c r="P63" s="19"/>
      <c r="Q63" s="19"/>
      <c r="R63" s="19"/>
      <c r="S63" s="6" t="s">
        <v>11</v>
      </c>
      <c r="T63" s="10" t="s">
        <v>1705</v>
      </c>
      <c r="U63" t="s">
        <v>1686</v>
      </c>
    </row>
    <row r="64" spans="1:21" ht="15" customHeight="1">
      <c r="A64" s="23" t="s">
        <v>219</v>
      </c>
      <c r="B64" s="98" t="s">
        <v>622</v>
      </c>
      <c r="C64" s="98"/>
      <c r="D64" s="98"/>
      <c r="E64" s="98"/>
      <c r="F64" s="98"/>
      <c r="G64" s="98"/>
      <c r="H64" s="98"/>
      <c r="I64" s="98"/>
      <c r="J64" s="98"/>
      <c r="K64" s="98"/>
      <c r="L64" s="98"/>
      <c r="M64" s="98"/>
      <c r="N64" s="98"/>
      <c r="O64" s="98"/>
      <c r="P64" s="98"/>
      <c r="Q64" s="98"/>
      <c r="R64" s="98"/>
      <c r="S64" s="98"/>
      <c r="T64" s="98"/>
    </row>
    <row r="65" spans="1:21" ht="100.8">
      <c r="A65" s="6">
        <f>MAX($A$1:A64) +1</f>
        <v>58</v>
      </c>
      <c r="B65" s="6"/>
      <c r="C65" s="10" t="s">
        <v>623</v>
      </c>
      <c r="D65" s="10" t="s">
        <v>624</v>
      </c>
      <c r="E65" s="6"/>
      <c r="F65" s="10" t="s">
        <v>625</v>
      </c>
      <c r="G65" s="6"/>
      <c r="H65" s="6" t="s">
        <v>90</v>
      </c>
      <c r="I65" s="19"/>
      <c r="J65" s="19"/>
      <c r="K65" s="19"/>
      <c r="L65" s="6" t="s">
        <v>195</v>
      </c>
      <c r="M65" s="6"/>
      <c r="N65" s="6"/>
      <c r="O65" s="6"/>
      <c r="P65" s="19"/>
      <c r="Q65" s="19"/>
      <c r="R65" s="19"/>
      <c r="S65" s="6" t="s">
        <v>22</v>
      </c>
      <c r="T65" s="10" t="s">
        <v>626</v>
      </c>
      <c r="U65" t="s">
        <v>627</v>
      </c>
    </row>
    <row r="66" spans="1:21" ht="178.35" customHeight="1">
      <c r="A66" s="6">
        <f>MAX($A$1:A65) +1</f>
        <v>59</v>
      </c>
      <c r="B66" s="6"/>
      <c r="C66" s="10" t="s">
        <v>628</v>
      </c>
      <c r="D66" s="10" t="s">
        <v>629</v>
      </c>
      <c r="E66" s="6"/>
      <c r="F66" s="10" t="s">
        <v>630</v>
      </c>
      <c r="G66" s="6"/>
      <c r="H66" s="6" t="s">
        <v>90</v>
      </c>
      <c r="I66" s="19"/>
      <c r="J66" s="19"/>
      <c r="K66" s="19"/>
      <c r="L66" s="6" t="s">
        <v>196</v>
      </c>
      <c r="M66" s="6"/>
      <c r="N66" s="6"/>
      <c r="O66" s="6"/>
      <c r="P66" s="19"/>
      <c r="Q66" s="19"/>
      <c r="R66" s="19"/>
      <c r="S66" s="6" t="s">
        <v>22</v>
      </c>
      <c r="T66" s="10" t="s">
        <v>1692</v>
      </c>
      <c r="U66" t="s">
        <v>1707</v>
      </c>
    </row>
    <row r="67" spans="1:21" ht="172.8" hidden="1">
      <c r="A67" s="6">
        <f>MAX($A$1:A66) +1</f>
        <v>60</v>
      </c>
      <c r="B67" s="6"/>
      <c r="C67" s="10" t="s">
        <v>631</v>
      </c>
      <c r="D67" s="10" t="s">
        <v>632</v>
      </c>
      <c r="E67" s="6"/>
      <c r="F67" s="10" t="s">
        <v>633</v>
      </c>
      <c r="G67" s="26">
        <v>46357</v>
      </c>
      <c r="H67" s="10" t="s">
        <v>1717</v>
      </c>
      <c r="I67" s="19"/>
      <c r="J67" s="19"/>
      <c r="K67" s="19"/>
      <c r="L67" s="6" t="s">
        <v>195</v>
      </c>
      <c r="M67" s="6" t="s">
        <v>195</v>
      </c>
      <c r="N67" s="6" t="s">
        <v>195</v>
      </c>
      <c r="O67" s="6" t="s">
        <v>195</v>
      </c>
      <c r="P67" s="19"/>
      <c r="Q67" s="19"/>
      <c r="R67" s="19"/>
      <c r="S67" s="6" t="s">
        <v>11</v>
      </c>
      <c r="T67" s="10" t="s">
        <v>1693</v>
      </c>
      <c r="U67" t="s">
        <v>1707</v>
      </c>
    </row>
    <row r="68" spans="1:21" ht="158.4" hidden="1">
      <c r="A68" s="6">
        <f>MAX($A$1:A67) +1</f>
        <v>61</v>
      </c>
      <c r="B68" s="6"/>
      <c r="C68" s="10" t="s">
        <v>634</v>
      </c>
      <c r="D68" s="10" t="s">
        <v>635</v>
      </c>
      <c r="E68" s="6"/>
      <c r="F68" s="10" t="s">
        <v>636</v>
      </c>
      <c r="G68" s="26">
        <v>46014</v>
      </c>
      <c r="H68" s="6" t="s">
        <v>90</v>
      </c>
      <c r="I68" s="19"/>
      <c r="J68" s="19"/>
      <c r="K68" s="19"/>
      <c r="L68" s="6" t="s">
        <v>195</v>
      </c>
      <c r="M68" s="6"/>
      <c r="N68" s="6"/>
      <c r="O68" s="6"/>
      <c r="P68" s="19"/>
      <c r="Q68" s="19"/>
      <c r="R68" s="19"/>
      <c r="S68" s="6" t="s">
        <v>11</v>
      </c>
      <c r="T68" s="10"/>
    </row>
    <row r="69" spans="1:21" ht="115.2" hidden="1">
      <c r="A69" s="6">
        <f>MAX($A$1:A68) +1</f>
        <v>62</v>
      </c>
      <c r="B69" s="6"/>
      <c r="C69" s="10" t="s">
        <v>637</v>
      </c>
      <c r="D69" s="10" t="s">
        <v>638</v>
      </c>
      <c r="E69" s="6"/>
      <c r="F69" s="10" t="s">
        <v>639</v>
      </c>
      <c r="G69" s="6"/>
      <c r="H69" s="6" t="s">
        <v>90</v>
      </c>
      <c r="I69" s="19"/>
      <c r="J69" s="19"/>
      <c r="K69" s="19"/>
      <c r="L69" s="6" t="s">
        <v>195</v>
      </c>
      <c r="M69" s="19"/>
      <c r="N69" s="19"/>
      <c r="O69" s="19"/>
      <c r="P69" s="19"/>
      <c r="Q69" s="19"/>
      <c r="R69" s="19"/>
      <c r="S69" s="6" t="s">
        <v>11</v>
      </c>
      <c r="T69" s="79" t="s">
        <v>1694</v>
      </c>
    </row>
    <row r="70" spans="1:21" ht="72">
      <c r="A70" s="6">
        <f>MAX($A$1:A69) +1</f>
        <v>63</v>
      </c>
      <c r="B70" s="6"/>
      <c r="C70" s="10" t="s">
        <v>640</v>
      </c>
      <c r="D70" s="10" t="s">
        <v>641</v>
      </c>
      <c r="E70" s="6"/>
      <c r="F70" s="10" t="s">
        <v>642</v>
      </c>
      <c r="G70" s="6"/>
      <c r="H70" s="6" t="s">
        <v>90</v>
      </c>
      <c r="I70" s="19"/>
      <c r="J70" s="19"/>
      <c r="K70" s="19"/>
      <c r="L70" s="6" t="s">
        <v>196</v>
      </c>
      <c r="M70" s="19"/>
      <c r="N70" s="19"/>
      <c r="O70" s="19"/>
      <c r="P70" s="19"/>
      <c r="Q70" s="19"/>
      <c r="R70" s="19"/>
      <c r="S70" s="6" t="s">
        <v>22</v>
      </c>
      <c r="T70" s="10" t="s">
        <v>1695</v>
      </c>
      <c r="U70" t="s">
        <v>1707</v>
      </c>
    </row>
    <row r="71" spans="1:21" ht="100.8" hidden="1">
      <c r="A71" s="6">
        <f>MAX($A$1:A70) +1</f>
        <v>64</v>
      </c>
      <c r="B71" s="6"/>
      <c r="C71" s="10" t="s">
        <v>643</v>
      </c>
      <c r="D71" s="10" t="s">
        <v>644</v>
      </c>
      <c r="E71" s="6"/>
      <c r="F71" s="10" t="s">
        <v>645</v>
      </c>
      <c r="G71" s="6"/>
      <c r="H71" s="6" t="s">
        <v>90</v>
      </c>
      <c r="I71" s="19"/>
      <c r="J71" s="19"/>
      <c r="K71" s="19"/>
      <c r="L71" s="6" t="s">
        <v>195</v>
      </c>
      <c r="M71" s="19"/>
      <c r="N71" s="19"/>
      <c r="O71" s="19"/>
      <c r="P71" s="19"/>
      <c r="Q71" s="19"/>
      <c r="R71" s="19"/>
      <c r="S71" s="6" t="s">
        <v>11</v>
      </c>
      <c r="T71" s="79" t="s">
        <v>1696</v>
      </c>
    </row>
  </sheetData>
  <autoFilter ref="A1:U71" xr:uid="{E350DC1C-7504-4354-BAA1-3EFE6E7E9776}">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Fixed"/>
        <filter val="To Be Retested"/>
      </filters>
    </filterColumn>
  </autoFilter>
  <mergeCells count="18">
    <mergeCell ref="A1:A3"/>
    <mergeCell ref="B1:B3"/>
    <mergeCell ref="C1:C3"/>
    <mergeCell ref="D1:D3"/>
    <mergeCell ref="E1:E3"/>
    <mergeCell ref="B44:T44"/>
    <mergeCell ref="B64:T64"/>
    <mergeCell ref="B4:T4"/>
    <mergeCell ref="B17:T17"/>
    <mergeCell ref="G1:G3"/>
    <mergeCell ref="H1:H3"/>
    <mergeCell ref="F1:F3"/>
    <mergeCell ref="I1:R1"/>
    <mergeCell ref="S1:S3"/>
    <mergeCell ref="T1:T3"/>
    <mergeCell ref="I2:K2"/>
    <mergeCell ref="L2:O2"/>
    <mergeCell ref="Q2:R2"/>
  </mergeCells>
  <conditionalFormatting sqref="I1 L2 R3:R14 R16:R1048576">
    <cfRule type="cellIs" dxfId="13" priority="2" operator="equal">
      <formula>"Fail"</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05EE0D7E-B5F9-4F09-BDDD-1D6A6327EB1A}">
          <x14:formula1>
            <xm:f>Legend!$A$2:$A$6</xm:f>
          </x14:formula1>
          <xm:sqref>S1:S1048576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5D1F0C-8C85-4DEA-91E4-6F2EC9601460}">
  <sheetPr filterMode="1">
    <tabColor rgb="FF00B050"/>
  </sheetPr>
  <dimension ref="A1:U65"/>
  <sheetViews>
    <sheetView topLeftCell="C1" zoomScale="80" zoomScaleNormal="80" workbookViewId="0">
      <pane ySplit="3" topLeftCell="A4" activePane="bottomLeft" state="frozen"/>
      <selection pane="bottomLeft" activeCell="S67" sqref="S67"/>
    </sheetView>
  </sheetViews>
  <sheetFormatPr defaultRowHeight="14.4" outlineLevelCol="1"/>
  <cols>
    <col min="1" max="1" width="14.44140625" style="1" bestFit="1" customWidth="1"/>
    <col min="2" max="2" width="8.5546875" style="1"/>
    <col min="3" max="3" width="49" style="1" customWidth="1"/>
    <col min="4" max="4" width="56.88671875" style="1" customWidth="1"/>
    <col min="5" max="5" width="35.44140625" style="1" hidden="1" customWidth="1"/>
    <col min="6" max="6" width="36.44140625" style="1" customWidth="1"/>
    <col min="7" max="7" width="11.44140625" style="1" bestFit="1" customWidth="1"/>
    <col min="8" max="8" width="8.5546875" style="1"/>
    <col min="9" max="9" width="10.5546875" style="1" customWidth="1" outlineLevel="1"/>
    <col min="10" max="10" width="11.44140625" style="1" customWidth="1" outlineLevel="1"/>
    <col min="11" max="11" width="10.5546875" style="1" customWidth="1" outlineLevel="1"/>
    <col min="12" max="13" width="10.88671875" style="1" customWidth="1"/>
    <col min="14" max="14" width="8.5546875" style="1"/>
    <col min="15" max="15" width="9.5546875" style="1" customWidth="1"/>
    <col min="16" max="16" width="13.44140625" style="1" customWidth="1" outlineLevel="1"/>
    <col min="17" max="17" width="13.109375" style="1" customWidth="1" outlineLevel="1"/>
    <col min="18" max="18" width="15.109375" style="1" customWidth="1" outlineLevel="1"/>
    <col min="19" max="19" width="22.5546875" style="1" customWidth="1"/>
    <col min="20" max="20" width="36.5546875" style="2" customWidth="1"/>
    <col min="21" max="21" width="19.6640625" customWidth="1"/>
  </cols>
  <sheetData>
    <row r="1" spans="1:21">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1">
      <c r="A2" s="95"/>
      <c r="B2" s="95"/>
      <c r="C2" s="95"/>
      <c r="D2" s="95"/>
      <c r="E2" s="95"/>
      <c r="F2" s="95"/>
      <c r="G2" s="95"/>
      <c r="H2" s="95"/>
      <c r="I2" s="103" t="s">
        <v>74</v>
      </c>
      <c r="J2" s="104"/>
      <c r="K2" s="105"/>
      <c r="L2" s="97" t="s">
        <v>75</v>
      </c>
      <c r="M2" s="97"/>
      <c r="N2" s="97"/>
      <c r="O2" s="97"/>
      <c r="P2" s="27" t="s">
        <v>76</v>
      </c>
      <c r="Q2" s="97" t="s">
        <v>77</v>
      </c>
      <c r="R2" s="97"/>
      <c r="S2" s="95"/>
      <c r="T2" s="96"/>
    </row>
    <row r="3" spans="1:21">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1" ht="15" customHeight="1">
      <c r="A4" s="23" t="s">
        <v>85</v>
      </c>
      <c r="B4" s="99" t="s">
        <v>646</v>
      </c>
      <c r="C4" s="99"/>
      <c r="D4" s="99"/>
      <c r="E4" s="99"/>
      <c r="F4" s="99"/>
      <c r="G4" s="99"/>
      <c r="H4" s="99"/>
      <c r="I4" s="99"/>
      <c r="J4" s="99"/>
      <c r="K4" s="99"/>
      <c r="L4" s="99"/>
      <c r="M4" s="99"/>
      <c r="N4" s="99"/>
      <c r="O4" s="99"/>
      <c r="P4" s="99"/>
      <c r="Q4" s="99"/>
      <c r="R4" s="99"/>
      <c r="S4" s="99"/>
      <c r="T4" s="99"/>
    </row>
    <row r="5" spans="1:21" ht="129.6" hidden="1">
      <c r="A5" s="6">
        <f>MAX($A$1:A4) +1</f>
        <v>1</v>
      </c>
      <c r="B5" s="6"/>
      <c r="C5" s="10" t="s">
        <v>647</v>
      </c>
      <c r="D5" s="10" t="s">
        <v>648</v>
      </c>
      <c r="E5" s="10"/>
      <c r="F5" s="10" t="s">
        <v>649</v>
      </c>
      <c r="G5" s="77" t="s">
        <v>650</v>
      </c>
      <c r="H5" s="6" t="s">
        <v>369</v>
      </c>
      <c r="I5" s="19"/>
      <c r="J5" s="19"/>
      <c r="K5" s="19"/>
      <c r="L5" s="6" t="s">
        <v>195</v>
      </c>
      <c r="M5" s="6" t="s">
        <v>195</v>
      </c>
      <c r="N5" s="6" t="s">
        <v>195</v>
      </c>
      <c r="O5" s="6" t="s">
        <v>195</v>
      </c>
      <c r="P5" s="6" t="s">
        <v>195</v>
      </c>
      <c r="Q5" s="6" t="s">
        <v>195</v>
      </c>
      <c r="R5" s="6" t="s">
        <v>195</v>
      </c>
      <c r="S5" s="6" t="s">
        <v>11</v>
      </c>
      <c r="T5" s="84" t="s">
        <v>651</v>
      </c>
    </row>
    <row r="6" spans="1:21" ht="144" hidden="1">
      <c r="A6" s="6">
        <f>MAX($A$1:A5) +1</f>
        <v>2</v>
      </c>
      <c r="B6" s="6"/>
      <c r="C6" s="10" t="s">
        <v>652</v>
      </c>
      <c r="D6" s="10" t="s">
        <v>653</v>
      </c>
      <c r="E6" s="10"/>
      <c r="F6" s="10" t="s">
        <v>654</v>
      </c>
      <c r="G6" s="77" t="s">
        <v>650</v>
      </c>
      <c r="H6" s="6" t="s">
        <v>369</v>
      </c>
      <c r="I6" s="19"/>
      <c r="J6" s="19"/>
      <c r="K6" s="19"/>
      <c r="L6" s="6" t="s">
        <v>195</v>
      </c>
      <c r="M6" s="6" t="s">
        <v>195</v>
      </c>
      <c r="N6" s="6" t="s">
        <v>195</v>
      </c>
      <c r="O6" s="6" t="s">
        <v>195</v>
      </c>
      <c r="P6" s="6" t="s">
        <v>195</v>
      </c>
      <c r="Q6" s="6" t="s">
        <v>195</v>
      </c>
      <c r="R6" s="6" t="s">
        <v>195</v>
      </c>
      <c r="S6" s="6" t="s">
        <v>11</v>
      </c>
      <c r="T6" s="10"/>
    </row>
    <row r="7" spans="1:21" ht="72" hidden="1">
      <c r="A7" s="6">
        <f>MAX($A$1:A6) +1</f>
        <v>3</v>
      </c>
      <c r="B7" s="6"/>
      <c r="C7" s="10" t="s">
        <v>655</v>
      </c>
      <c r="D7" s="10" t="s">
        <v>656</v>
      </c>
      <c r="E7" s="10"/>
      <c r="F7" s="10" t="s">
        <v>285</v>
      </c>
      <c r="G7" s="77" t="s">
        <v>650</v>
      </c>
      <c r="H7" s="6" t="s">
        <v>369</v>
      </c>
      <c r="I7" s="6" t="s">
        <v>195</v>
      </c>
      <c r="J7" s="6" t="s">
        <v>195</v>
      </c>
      <c r="K7" s="6" t="s">
        <v>195</v>
      </c>
      <c r="L7" s="19"/>
      <c r="M7" s="19"/>
      <c r="N7" s="19"/>
      <c r="O7" s="19"/>
      <c r="P7" s="19"/>
      <c r="Q7" s="19"/>
      <c r="R7" s="19"/>
      <c r="S7" s="6" t="s">
        <v>11</v>
      </c>
      <c r="T7" s="10"/>
    </row>
    <row r="8" spans="1:21" ht="86.4" hidden="1">
      <c r="A8" s="6">
        <f>MAX($A$1:A7) +1</f>
        <v>4</v>
      </c>
      <c r="B8" s="6"/>
      <c r="C8" s="10" t="s">
        <v>657</v>
      </c>
      <c r="D8" s="10" t="s">
        <v>658</v>
      </c>
      <c r="E8" s="10"/>
      <c r="F8" s="10" t="s">
        <v>659</v>
      </c>
      <c r="G8" s="77" t="s">
        <v>650</v>
      </c>
      <c r="H8" s="6" t="s">
        <v>369</v>
      </c>
      <c r="I8" s="6" t="s">
        <v>195</v>
      </c>
      <c r="J8" s="6" t="s">
        <v>195</v>
      </c>
      <c r="K8" s="6" t="s">
        <v>195</v>
      </c>
      <c r="L8" s="19"/>
      <c r="M8" s="19"/>
      <c r="N8" s="19"/>
      <c r="O8" s="19"/>
      <c r="P8" s="19"/>
      <c r="Q8" s="19"/>
      <c r="R8" s="19"/>
      <c r="S8" s="6" t="s">
        <v>11</v>
      </c>
      <c r="T8" s="79" t="s">
        <v>660</v>
      </c>
    </row>
    <row r="9" spans="1:21" ht="144" hidden="1">
      <c r="A9" s="6">
        <f>MAX($A$1:A8) +1</f>
        <v>5</v>
      </c>
      <c r="B9" s="6"/>
      <c r="C9" s="10" t="s">
        <v>661</v>
      </c>
      <c r="D9" s="10" t="s">
        <v>662</v>
      </c>
      <c r="E9" s="10"/>
      <c r="F9" s="10" t="s">
        <v>663</v>
      </c>
      <c r="G9" s="77" t="s">
        <v>650</v>
      </c>
      <c r="H9" s="6" t="s">
        <v>369</v>
      </c>
      <c r="I9" s="19"/>
      <c r="J9" s="19"/>
      <c r="K9" s="19"/>
      <c r="L9" s="6" t="s">
        <v>195</v>
      </c>
      <c r="M9" s="6" t="s">
        <v>195</v>
      </c>
      <c r="N9" s="6" t="s">
        <v>195</v>
      </c>
      <c r="O9" s="6" t="s">
        <v>195</v>
      </c>
      <c r="P9" s="6" t="s">
        <v>195</v>
      </c>
      <c r="Q9" s="6" t="s">
        <v>195</v>
      </c>
      <c r="R9" s="6" t="s">
        <v>195</v>
      </c>
      <c r="S9" s="6" t="s">
        <v>11</v>
      </c>
      <c r="T9" s="10"/>
    </row>
    <row r="10" spans="1:21" ht="158.4" hidden="1">
      <c r="A10" s="6">
        <f>MAX($A$1:A9) +1</f>
        <v>6</v>
      </c>
      <c r="B10" s="6"/>
      <c r="C10" s="10" t="s">
        <v>664</v>
      </c>
      <c r="D10" s="10" t="s">
        <v>665</v>
      </c>
      <c r="E10" s="10"/>
      <c r="F10" s="10" t="s">
        <v>666</v>
      </c>
      <c r="G10" s="77" t="s">
        <v>650</v>
      </c>
      <c r="H10" s="6" t="s">
        <v>369</v>
      </c>
      <c r="I10" s="19"/>
      <c r="J10" s="19"/>
      <c r="K10" s="19"/>
      <c r="L10" s="6" t="s">
        <v>195</v>
      </c>
      <c r="M10" s="6" t="s">
        <v>195</v>
      </c>
      <c r="N10" s="6" t="s">
        <v>195</v>
      </c>
      <c r="O10" s="6" t="s">
        <v>195</v>
      </c>
      <c r="P10" s="6" t="s">
        <v>195</v>
      </c>
      <c r="Q10" s="6" t="s">
        <v>195</v>
      </c>
      <c r="R10" s="6" t="s">
        <v>195</v>
      </c>
      <c r="S10" s="6" t="s">
        <v>11</v>
      </c>
      <c r="T10" s="84" t="s">
        <v>667</v>
      </c>
    </row>
    <row r="11" spans="1:21" ht="115.2" hidden="1">
      <c r="A11" s="6">
        <f>MAX($A$1:A10) +1</f>
        <v>7</v>
      </c>
      <c r="B11" s="6"/>
      <c r="C11" s="10" t="s">
        <v>668</v>
      </c>
      <c r="D11" s="10" t="s">
        <v>669</v>
      </c>
      <c r="E11" s="10"/>
      <c r="F11" s="10" t="s">
        <v>670</v>
      </c>
      <c r="G11" s="77" t="s">
        <v>650</v>
      </c>
      <c r="H11" s="6" t="s">
        <v>369</v>
      </c>
      <c r="I11" s="6" t="s">
        <v>195</v>
      </c>
      <c r="J11" s="6" t="s">
        <v>195</v>
      </c>
      <c r="K11" s="6" t="s">
        <v>195</v>
      </c>
      <c r="L11" s="19"/>
      <c r="M11" s="19"/>
      <c r="N11" s="19"/>
      <c r="O11" s="19"/>
      <c r="P11" s="19"/>
      <c r="Q11" s="19"/>
      <c r="R11" s="19"/>
      <c r="S11" s="6" t="s">
        <v>11</v>
      </c>
      <c r="T11" s="10"/>
    </row>
    <row r="12" spans="1:21" ht="129.6" hidden="1">
      <c r="A12" s="6">
        <f>MAX($A$1:A11) +1</f>
        <v>8</v>
      </c>
      <c r="B12" s="6"/>
      <c r="C12" s="10" t="s">
        <v>671</v>
      </c>
      <c r="D12" s="10" t="s">
        <v>672</v>
      </c>
      <c r="E12" s="10"/>
      <c r="F12" s="10" t="s">
        <v>673</v>
      </c>
      <c r="G12" s="77" t="s">
        <v>650</v>
      </c>
      <c r="H12" s="6" t="s">
        <v>369</v>
      </c>
      <c r="I12" s="6" t="s">
        <v>195</v>
      </c>
      <c r="J12" s="6" t="s">
        <v>195</v>
      </c>
      <c r="K12" s="6" t="s">
        <v>195</v>
      </c>
      <c r="L12" s="19"/>
      <c r="M12" s="19"/>
      <c r="N12" s="19"/>
      <c r="O12" s="19"/>
      <c r="P12" s="19"/>
      <c r="Q12" s="19"/>
      <c r="R12" s="19"/>
      <c r="S12" s="6" t="s">
        <v>11</v>
      </c>
      <c r="T12" s="10"/>
    </row>
    <row r="13" spans="1:21" ht="15" customHeight="1">
      <c r="A13" s="25" t="s">
        <v>98</v>
      </c>
      <c r="B13" s="98" t="s">
        <v>674</v>
      </c>
      <c r="C13" s="98"/>
      <c r="D13" s="98"/>
      <c r="E13" s="98"/>
      <c r="F13" s="98"/>
      <c r="G13" s="98"/>
      <c r="H13" s="98"/>
      <c r="I13" s="98"/>
      <c r="J13" s="98"/>
      <c r="K13" s="98"/>
      <c r="L13" s="98"/>
      <c r="M13" s="98"/>
      <c r="N13" s="98"/>
      <c r="O13" s="98"/>
      <c r="P13" s="98"/>
      <c r="Q13" s="98"/>
      <c r="R13" s="98"/>
      <c r="S13" s="98"/>
      <c r="T13" s="98"/>
    </row>
    <row r="14" spans="1:21" ht="129.6" hidden="1">
      <c r="A14" s="6">
        <f>MAX($A$1:A13) +1</f>
        <v>9</v>
      </c>
      <c r="B14" s="6"/>
      <c r="C14" s="10" t="s">
        <v>675</v>
      </c>
      <c r="D14" s="10" t="s">
        <v>676</v>
      </c>
      <c r="E14" s="10"/>
      <c r="F14" s="10" t="s">
        <v>677</v>
      </c>
      <c r="G14" s="77" t="s">
        <v>650</v>
      </c>
      <c r="H14" s="6" t="s">
        <v>369</v>
      </c>
      <c r="I14" s="19"/>
      <c r="J14" s="19"/>
      <c r="K14" s="19"/>
      <c r="L14" s="6" t="s">
        <v>195</v>
      </c>
      <c r="M14" s="6" t="s">
        <v>195</v>
      </c>
      <c r="N14" s="6" t="s">
        <v>195</v>
      </c>
      <c r="O14" s="6" t="s">
        <v>195</v>
      </c>
      <c r="P14" s="6" t="s">
        <v>195</v>
      </c>
      <c r="Q14" s="6" t="s">
        <v>195</v>
      </c>
      <c r="R14" s="6" t="s">
        <v>195</v>
      </c>
      <c r="S14" s="6" t="s">
        <v>11</v>
      </c>
      <c r="T14" s="10"/>
    </row>
    <row r="15" spans="1:21" ht="213.6" hidden="1" customHeight="1">
      <c r="A15" s="6">
        <f>MAX($A$1:A14) +1</f>
        <v>10</v>
      </c>
      <c r="B15" s="6"/>
      <c r="C15" s="10" t="s">
        <v>678</v>
      </c>
      <c r="D15" s="10" t="s">
        <v>679</v>
      </c>
      <c r="E15" s="10"/>
      <c r="F15" s="10" t="s">
        <v>680</v>
      </c>
      <c r="G15" s="77" t="s">
        <v>650</v>
      </c>
      <c r="H15" s="6" t="s">
        <v>369</v>
      </c>
      <c r="I15" s="19"/>
      <c r="J15" s="19"/>
      <c r="K15" s="19"/>
      <c r="L15" s="6" t="s">
        <v>195</v>
      </c>
      <c r="M15" s="6" t="s">
        <v>195</v>
      </c>
      <c r="N15" s="6" t="s">
        <v>195</v>
      </c>
      <c r="O15" s="6" t="s">
        <v>195</v>
      </c>
      <c r="P15" s="6" t="s">
        <v>195</v>
      </c>
      <c r="Q15" s="6" t="s">
        <v>195</v>
      </c>
      <c r="R15" s="6" t="s">
        <v>195</v>
      </c>
      <c r="S15" s="6" t="s">
        <v>11</v>
      </c>
      <c r="T15" s="76" t="s">
        <v>681</v>
      </c>
      <c r="U15" s="46" t="s">
        <v>682</v>
      </c>
    </row>
    <row r="16" spans="1:21" ht="72" hidden="1">
      <c r="A16" s="6">
        <f>MAX($A$1:A15) +1</f>
        <v>11</v>
      </c>
      <c r="B16" s="6"/>
      <c r="C16" s="10" t="s">
        <v>683</v>
      </c>
      <c r="D16" s="10" t="s">
        <v>684</v>
      </c>
      <c r="E16" s="10"/>
      <c r="F16" s="10" t="s">
        <v>285</v>
      </c>
      <c r="G16" s="77" t="s">
        <v>650</v>
      </c>
      <c r="H16" s="6" t="s">
        <v>369</v>
      </c>
      <c r="I16" s="6" t="s">
        <v>195</v>
      </c>
      <c r="J16" s="6" t="s">
        <v>195</v>
      </c>
      <c r="K16" s="6" t="s">
        <v>195</v>
      </c>
      <c r="L16" s="19"/>
      <c r="M16" s="19"/>
      <c r="N16" s="19"/>
      <c r="O16" s="19"/>
      <c r="P16" s="19"/>
      <c r="Q16" s="19"/>
      <c r="R16" s="28"/>
      <c r="S16" s="6" t="s">
        <v>11</v>
      </c>
      <c r="T16" s="10"/>
    </row>
    <row r="17" spans="1:20" ht="86.4" hidden="1">
      <c r="A17" s="6">
        <f>MAX($A$1:A16) +1</f>
        <v>12</v>
      </c>
      <c r="B17" s="32"/>
      <c r="C17" s="10" t="s">
        <v>685</v>
      </c>
      <c r="D17" s="10" t="s">
        <v>686</v>
      </c>
      <c r="E17" s="34"/>
      <c r="F17" s="10" t="s">
        <v>659</v>
      </c>
      <c r="G17" s="77" t="s">
        <v>650</v>
      </c>
      <c r="H17" s="6" t="s">
        <v>369</v>
      </c>
      <c r="I17" s="6" t="s">
        <v>195</v>
      </c>
      <c r="J17" s="6" t="s">
        <v>195</v>
      </c>
      <c r="K17" s="6" t="s">
        <v>195</v>
      </c>
      <c r="L17" s="33"/>
      <c r="M17" s="33"/>
      <c r="N17" s="33"/>
      <c r="O17" s="33"/>
      <c r="P17" s="33"/>
      <c r="Q17" s="33"/>
      <c r="R17" s="45"/>
      <c r="S17" s="6" t="s">
        <v>11</v>
      </c>
      <c r="T17" s="34"/>
    </row>
    <row r="18" spans="1:20" ht="15" customHeight="1">
      <c r="A18" s="23" t="s">
        <v>107</v>
      </c>
      <c r="B18" s="99" t="s">
        <v>687</v>
      </c>
      <c r="C18" s="99"/>
      <c r="D18" s="99"/>
      <c r="E18" s="99"/>
      <c r="F18" s="99"/>
      <c r="G18" s="99"/>
      <c r="H18" s="99"/>
      <c r="I18" s="99"/>
      <c r="J18" s="99"/>
      <c r="K18" s="99"/>
      <c r="L18" s="99"/>
      <c r="M18" s="99"/>
      <c r="N18" s="99"/>
      <c r="O18" s="99"/>
      <c r="P18" s="99"/>
      <c r="Q18" s="99"/>
      <c r="R18" s="99"/>
      <c r="S18" s="99"/>
      <c r="T18" s="99"/>
    </row>
    <row r="19" spans="1:20" ht="43.2" hidden="1">
      <c r="A19" s="6">
        <f>MAX($A$1:A18) +1</f>
        <v>13</v>
      </c>
      <c r="B19" s="6"/>
      <c r="C19" s="10" t="s">
        <v>688</v>
      </c>
      <c r="D19" s="46" t="s">
        <v>689</v>
      </c>
      <c r="E19" s="6"/>
      <c r="F19" s="10" t="s">
        <v>690</v>
      </c>
      <c r="G19" s="26">
        <v>45987</v>
      </c>
      <c r="H19" s="6" t="s">
        <v>116</v>
      </c>
      <c r="I19" s="19"/>
      <c r="J19" s="19"/>
      <c r="K19" s="19"/>
      <c r="L19" s="6" t="s">
        <v>195</v>
      </c>
      <c r="M19" s="6" t="s">
        <v>195</v>
      </c>
      <c r="N19" s="6" t="s">
        <v>195</v>
      </c>
      <c r="O19" s="6" t="s">
        <v>195</v>
      </c>
      <c r="P19" s="19"/>
      <c r="Q19" s="19"/>
      <c r="R19" s="19"/>
      <c r="S19" s="6" t="s">
        <v>11</v>
      </c>
      <c r="T19" s="10"/>
    </row>
    <row r="20" spans="1:20" ht="57.6" hidden="1">
      <c r="A20" s="6">
        <f>MAX($A$1:A19) +1</f>
        <v>14</v>
      </c>
      <c r="B20" s="6"/>
      <c r="C20" s="10" t="s">
        <v>691</v>
      </c>
      <c r="D20" s="47" t="s">
        <v>692</v>
      </c>
      <c r="E20" s="6"/>
      <c r="F20" s="6" t="s">
        <v>693</v>
      </c>
      <c r="G20" s="26">
        <v>45987</v>
      </c>
      <c r="H20" s="6" t="s">
        <v>116</v>
      </c>
      <c r="I20" s="19"/>
      <c r="J20" s="19"/>
      <c r="K20" s="19"/>
      <c r="L20" s="6" t="s">
        <v>195</v>
      </c>
      <c r="M20" s="6" t="s">
        <v>195</v>
      </c>
      <c r="N20" s="6" t="s">
        <v>195</v>
      </c>
      <c r="O20" s="6" t="s">
        <v>195</v>
      </c>
      <c r="P20" s="19"/>
      <c r="Q20" s="19"/>
      <c r="R20" s="19"/>
      <c r="S20" s="6" t="s">
        <v>11</v>
      </c>
      <c r="T20" s="10"/>
    </row>
    <row r="21" spans="1:20" ht="57.6" hidden="1">
      <c r="A21" s="6">
        <f>MAX($A$1:A20) +1</f>
        <v>15</v>
      </c>
      <c r="B21" s="6"/>
      <c r="C21" s="10" t="s">
        <v>694</v>
      </c>
      <c r="D21" s="46" t="s">
        <v>695</v>
      </c>
      <c r="E21" s="6"/>
      <c r="F21" s="10" t="s">
        <v>696</v>
      </c>
      <c r="G21" s="26">
        <v>45987</v>
      </c>
      <c r="H21" s="6" t="s">
        <v>116</v>
      </c>
      <c r="I21" s="19"/>
      <c r="J21" s="19"/>
      <c r="K21" s="19"/>
      <c r="L21" s="6" t="s">
        <v>195</v>
      </c>
      <c r="M21" s="6" t="s">
        <v>195</v>
      </c>
      <c r="N21" s="6" t="s">
        <v>195</v>
      </c>
      <c r="O21" s="6" t="s">
        <v>195</v>
      </c>
      <c r="P21" s="19"/>
      <c r="Q21" s="19"/>
      <c r="R21" s="19"/>
      <c r="S21" s="6" t="s">
        <v>11</v>
      </c>
      <c r="T21" s="10"/>
    </row>
    <row r="22" spans="1:20" ht="57.6" hidden="1">
      <c r="A22" s="6">
        <f>MAX($A$1:A21) +1</f>
        <v>16</v>
      </c>
      <c r="B22" s="6"/>
      <c r="C22" s="10" t="s">
        <v>697</v>
      </c>
      <c r="D22" s="47" t="s">
        <v>698</v>
      </c>
      <c r="E22" s="6"/>
      <c r="F22" s="10" t="s">
        <v>699</v>
      </c>
      <c r="G22" s="26">
        <v>45987</v>
      </c>
      <c r="H22" s="6" t="s">
        <v>116</v>
      </c>
      <c r="I22" s="19"/>
      <c r="J22" s="19"/>
      <c r="K22" s="19"/>
      <c r="L22" s="6" t="s">
        <v>195</v>
      </c>
      <c r="M22" s="6" t="s">
        <v>195</v>
      </c>
      <c r="N22" s="6" t="s">
        <v>195</v>
      </c>
      <c r="O22" s="6" t="s">
        <v>195</v>
      </c>
      <c r="P22" s="19"/>
      <c r="Q22" s="19"/>
      <c r="R22" s="19"/>
      <c r="S22" s="6" t="s">
        <v>11</v>
      </c>
      <c r="T22" s="10"/>
    </row>
    <row r="23" spans="1:20" ht="43.2" hidden="1">
      <c r="A23" s="6">
        <f>MAX($A$1:A22) +1</f>
        <v>17</v>
      </c>
      <c r="B23" s="6"/>
      <c r="C23" s="10" t="s">
        <v>700</v>
      </c>
      <c r="D23" s="46" t="s">
        <v>701</v>
      </c>
      <c r="E23" s="6"/>
      <c r="F23" s="10" t="s">
        <v>702</v>
      </c>
      <c r="G23" s="26">
        <v>45987</v>
      </c>
      <c r="H23" s="6" t="s">
        <v>116</v>
      </c>
      <c r="I23" s="19"/>
      <c r="J23" s="19"/>
      <c r="K23" s="19"/>
      <c r="L23" s="6" t="s">
        <v>195</v>
      </c>
      <c r="M23" s="6" t="s">
        <v>195</v>
      </c>
      <c r="N23" s="6" t="s">
        <v>195</v>
      </c>
      <c r="O23" s="6" t="s">
        <v>195</v>
      </c>
      <c r="P23" s="19"/>
      <c r="Q23" s="19"/>
      <c r="R23" s="19"/>
      <c r="S23" s="6" t="s">
        <v>11</v>
      </c>
      <c r="T23" s="10"/>
    </row>
    <row r="24" spans="1:20" ht="57.6" hidden="1">
      <c r="A24" s="6">
        <f>MAX($A$1:A23) +1</f>
        <v>18</v>
      </c>
      <c r="B24" s="32"/>
      <c r="C24" s="10" t="s">
        <v>703</v>
      </c>
      <c r="D24" s="47" t="s">
        <v>704</v>
      </c>
      <c r="E24" s="32"/>
      <c r="F24" s="10" t="s">
        <v>705</v>
      </c>
      <c r="G24" s="75">
        <v>45987</v>
      </c>
      <c r="H24" s="6" t="s">
        <v>116</v>
      </c>
      <c r="I24" s="33"/>
      <c r="J24" s="33"/>
      <c r="K24" s="33"/>
      <c r="L24" s="32" t="s">
        <v>195</v>
      </c>
      <c r="M24" s="32" t="s">
        <v>195</v>
      </c>
      <c r="N24" s="32" t="s">
        <v>195</v>
      </c>
      <c r="O24" s="32" t="s">
        <v>195</v>
      </c>
      <c r="P24" s="33"/>
      <c r="Q24" s="33"/>
      <c r="R24" s="33"/>
      <c r="S24" s="6" t="s">
        <v>11</v>
      </c>
      <c r="T24" s="34"/>
    </row>
    <row r="25" spans="1:20" ht="57.6" hidden="1">
      <c r="A25" s="6">
        <f>MAX($A$1:A24) +1</f>
        <v>19</v>
      </c>
      <c r="B25" s="32"/>
      <c r="C25" s="10" t="s">
        <v>706</v>
      </c>
      <c r="D25" s="34" t="s">
        <v>707</v>
      </c>
      <c r="E25" s="32"/>
      <c r="F25" s="34" t="s">
        <v>708</v>
      </c>
      <c r="G25" s="75">
        <v>45987</v>
      </c>
      <c r="H25" s="6" t="s">
        <v>116</v>
      </c>
      <c r="I25" s="33"/>
      <c r="J25" s="33"/>
      <c r="K25" s="33"/>
      <c r="L25" s="32" t="s">
        <v>195</v>
      </c>
      <c r="M25" s="32" t="s">
        <v>195</v>
      </c>
      <c r="N25" s="32" t="s">
        <v>195</v>
      </c>
      <c r="O25" s="32" t="s">
        <v>195</v>
      </c>
      <c r="P25" s="33"/>
      <c r="Q25" s="33"/>
      <c r="R25" s="33"/>
      <c r="S25" s="6" t="s">
        <v>11</v>
      </c>
      <c r="T25" s="34"/>
    </row>
    <row r="26" spans="1:20" ht="72" hidden="1">
      <c r="A26" s="6">
        <f>MAX($A$1:A25) +1</f>
        <v>20</v>
      </c>
      <c r="B26" s="32"/>
      <c r="C26" s="10" t="s">
        <v>709</v>
      </c>
      <c r="D26" s="47" t="s">
        <v>710</v>
      </c>
      <c r="E26" s="32"/>
      <c r="F26" s="34" t="s">
        <v>711</v>
      </c>
      <c r="G26" s="75">
        <v>45987</v>
      </c>
      <c r="H26" s="6" t="s">
        <v>116</v>
      </c>
      <c r="I26" s="33"/>
      <c r="J26" s="33"/>
      <c r="K26" s="33"/>
      <c r="L26" s="32" t="s">
        <v>195</v>
      </c>
      <c r="M26" s="32" t="s">
        <v>195</v>
      </c>
      <c r="N26" s="32" t="s">
        <v>195</v>
      </c>
      <c r="O26" s="32" t="s">
        <v>195</v>
      </c>
      <c r="P26" s="33"/>
      <c r="Q26" s="33"/>
      <c r="R26" s="33"/>
      <c r="S26" s="6" t="s">
        <v>11</v>
      </c>
      <c r="T26" s="34"/>
    </row>
    <row r="27" spans="1:20" ht="115.2" hidden="1">
      <c r="A27" s="6">
        <f>MAX($A$1:A26) +1</f>
        <v>21</v>
      </c>
      <c r="B27" s="32"/>
      <c r="C27" s="10" t="s">
        <v>712</v>
      </c>
      <c r="D27" s="34" t="s">
        <v>713</v>
      </c>
      <c r="E27" s="32"/>
      <c r="F27" s="34" t="s">
        <v>714</v>
      </c>
      <c r="G27" s="75">
        <v>45987</v>
      </c>
      <c r="H27" s="6" t="s">
        <v>116</v>
      </c>
      <c r="I27" s="33"/>
      <c r="J27" s="33"/>
      <c r="K27" s="33"/>
      <c r="L27" s="34" t="s">
        <v>195</v>
      </c>
      <c r="M27" s="34" t="s">
        <v>195</v>
      </c>
      <c r="N27" s="34" t="s">
        <v>195</v>
      </c>
      <c r="O27" s="32" t="s">
        <v>195</v>
      </c>
      <c r="P27" s="33"/>
      <c r="Q27" s="33"/>
      <c r="R27" s="33"/>
      <c r="S27" s="6" t="s">
        <v>11</v>
      </c>
      <c r="T27" s="34"/>
    </row>
    <row r="28" spans="1:20" ht="129.6" hidden="1">
      <c r="A28" s="6">
        <f>MAX($A$1:A27) +1</f>
        <v>22</v>
      </c>
      <c r="B28" s="32"/>
      <c r="C28" s="10" t="s">
        <v>715</v>
      </c>
      <c r="D28" s="34" t="s">
        <v>716</v>
      </c>
      <c r="E28" s="32"/>
      <c r="F28" s="34" t="s">
        <v>717</v>
      </c>
      <c r="G28" s="75">
        <v>45987</v>
      </c>
      <c r="H28" s="6" t="s">
        <v>116</v>
      </c>
      <c r="I28" s="33"/>
      <c r="J28" s="33"/>
      <c r="K28" s="33"/>
      <c r="L28" s="34" t="s">
        <v>195</v>
      </c>
      <c r="M28" s="34" t="s">
        <v>195</v>
      </c>
      <c r="N28" s="34" t="s">
        <v>195</v>
      </c>
      <c r="O28" s="32" t="s">
        <v>195</v>
      </c>
      <c r="P28" s="33"/>
      <c r="Q28" s="33"/>
      <c r="R28" s="33"/>
      <c r="S28" s="6" t="s">
        <v>11</v>
      </c>
      <c r="T28" s="34"/>
    </row>
    <row r="29" spans="1:20" ht="72" hidden="1">
      <c r="A29" s="6">
        <f>MAX($A$1:A28) +1</f>
        <v>23</v>
      </c>
      <c r="B29" s="32"/>
      <c r="C29" s="10" t="s">
        <v>718</v>
      </c>
      <c r="D29" s="34" t="s">
        <v>719</v>
      </c>
      <c r="E29" s="32"/>
      <c r="F29" s="32" t="s">
        <v>720</v>
      </c>
      <c r="G29" s="75">
        <v>45987</v>
      </c>
      <c r="H29" s="6" t="s">
        <v>116</v>
      </c>
      <c r="I29" s="33"/>
      <c r="J29" s="33"/>
      <c r="K29" s="33"/>
      <c r="L29" s="32" t="s">
        <v>195</v>
      </c>
      <c r="M29" s="32" t="s">
        <v>195</v>
      </c>
      <c r="N29" s="32" t="s">
        <v>195</v>
      </c>
      <c r="O29" s="32" t="s">
        <v>195</v>
      </c>
      <c r="P29" s="33"/>
      <c r="Q29" s="33"/>
      <c r="R29" s="33"/>
      <c r="S29" s="6" t="s">
        <v>11</v>
      </c>
      <c r="T29" s="34"/>
    </row>
    <row r="30" spans="1:20" ht="101.1" hidden="1" customHeight="1">
      <c r="A30" s="6">
        <f>MAX($A$1:A29) +1</f>
        <v>24</v>
      </c>
      <c r="B30" s="32"/>
      <c r="C30" s="10" t="s">
        <v>721</v>
      </c>
      <c r="D30" s="34" t="s">
        <v>722</v>
      </c>
      <c r="E30" s="32"/>
      <c r="F30" s="34" t="s">
        <v>723</v>
      </c>
      <c r="G30" s="75">
        <v>45987</v>
      </c>
      <c r="H30" s="6" t="s">
        <v>116</v>
      </c>
      <c r="I30" s="33"/>
      <c r="J30" s="33"/>
      <c r="K30" s="33"/>
      <c r="L30" s="32" t="s">
        <v>195</v>
      </c>
      <c r="M30" s="32" t="s">
        <v>195</v>
      </c>
      <c r="N30" s="32" t="s">
        <v>195</v>
      </c>
      <c r="O30" s="32" t="s">
        <v>195</v>
      </c>
      <c r="P30" s="33"/>
      <c r="Q30" s="33"/>
      <c r="R30" s="33"/>
      <c r="S30" s="6" t="s">
        <v>11</v>
      </c>
      <c r="T30" s="34"/>
    </row>
    <row r="31" spans="1:20" ht="86.4" hidden="1">
      <c r="A31" s="6">
        <f>MAX($A$1:A30) +1</f>
        <v>25</v>
      </c>
      <c r="B31" s="32"/>
      <c r="C31" s="10" t="s">
        <v>724</v>
      </c>
      <c r="D31" s="34" t="s">
        <v>725</v>
      </c>
      <c r="E31" s="32"/>
      <c r="F31" s="34" t="s">
        <v>726</v>
      </c>
      <c r="G31" s="75">
        <v>45987</v>
      </c>
      <c r="H31" s="6" t="s">
        <v>116</v>
      </c>
      <c r="I31" s="33"/>
      <c r="J31" s="33"/>
      <c r="K31" s="33"/>
      <c r="L31" s="32" t="s">
        <v>195</v>
      </c>
      <c r="M31" s="32" t="s">
        <v>195</v>
      </c>
      <c r="N31" s="32" t="s">
        <v>195</v>
      </c>
      <c r="O31" s="32" t="s">
        <v>195</v>
      </c>
      <c r="P31" s="33"/>
      <c r="Q31" s="33"/>
      <c r="R31" s="33"/>
      <c r="S31" s="6" t="s">
        <v>11</v>
      </c>
      <c r="T31" s="34"/>
    </row>
    <row r="32" spans="1:20" ht="86.4" hidden="1">
      <c r="A32" s="6">
        <f>MAX($A$1:A31) +1</f>
        <v>26</v>
      </c>
      <c r="B32" s="32"/>
      <c r="C32" s="10" t="s">
        <v>727</v>
      </c>
      <c r="D32" s="34" t="s">
        <v>728</v>
      </c>
      <c r="E32" s="32"/>
      <c r="F32" s="34" t="s">
        <v>729</v>
      </c>
      <c r="G32" s="75">
        <v>45987</v>
      </c>
      <c r="H32" s="6" t="s">
        <v>116</v>
      </c>
      <c r="I32" s="33"/>
      <c r="J32" s="33"/>
      <c r="K32" s="33"/>
      <c r="L32" s="32" t="s">
        <v>195</v>
      </c>
      <c r="M32" s="32" t="s">
        <v>195</v>
      </c>
      <c r="N32" s="32" t="s">
        <v>195</v>
      </c>
      <c r="O32" s="32" t="s">
        <v>195</v>
      </c>
      <c r="P32" s="33"/>
      <c r="Q32" s="33"/>
      <c r="R32" s="33"/>
      <c r="S32" s="6" t="s">
        <v>11</v>
      </c>
      <c r="T32" s="34"/>
    </row>
    <row r="33" spans="1:20" ht="100.8" hidden="1">
      <c r="A33" s="6">
        <f>MAX($A$1:A32) +1</f>
        <v>27</v>
      </c>
      <c r="B33" s="32"/>
      <c r="C33" s="10" t="s">
        <v>730</v>
      </c>
      <c r="D33" s="34" t="s">
        <v>731</v>
      </c>
      <c r="E33" s="32"/>
      <c r="F33" s="34" t="s">
        <v>732</v>
      </c>
      <c r="G33" s="75">
        <v>45987</v>
      </c>
      <c r="H33" s="6" t="s">
        <v>116</v>
      </c>
      <c r="I33" s="33"/>
      <c r="J33" s="33"/>
      <c r="K33" s="33"/>
      <c r="L33" s="32" t="s">
        <v>195</v>
      </c>
      <c r="M33" s="32" t="s">
        <v>195</v>
      </c>
      <c r="N33" s="32" t="s">
        <v>195</v>
      </c>
      <c r="O33" s="32" t="s">
        <v>195</v>
      </c>
      <c r="P33" s="33"/>
      <c r="Q33" s="33"/>
      <c r="R33" s="33"/>
      <c r="S33" s="6" t="s">
        <v>11</v>
      </c>
      <c r="T33" s="34"/>
    </row>
    <row r="34" spans="1:20" ht="86.4" hidden="1">
      <c r="A34" s="6">
        <f>MAX($A$1:A33) +1</f>
        <v>28</v>
      </c>
      <c r="B34" s="32"/>
      <c r="C34" s="10" t="s">
        <v>733</v>
      </c>
      <c r="D34" s="34" t="s">
        <v>734</v>
      </c>
      <c r="E34" s="32"/>
      <c r="F34" s="34" t="s">
        <v>729</v>
      </c>
      <c r="G34" s="75">
        <v>45987</v>
      </c>
      <c r="H34" s="6" t="s">
        <v>116</v>
      </c>
      <c r="I34" s="33"/>
      <c r="J34" s="33"/>
      <c r="K34" s="33"/>
      <c r="L34" s="32" t="s">
        <v>195</v>
      </c>
      <c r="M34" s="32" t="s">
        <v>195</v>
      </c>
      <c r="N34" s="32" t="s">
        <v>195</v>
      </c>
      <c r="O34" s="32" t="s">
        <v>195</v>
      </c>
      <c r="P34" s="33"/>
      <c r="Q34" s="33"/>
      <c r="R34" s="33"/>
      <c r="S34" s="6" t="s">
        <v>11</v>
      </c>
      <c r="T34" s="34"/>
    </row>
    <row r="35" spans="1:20" ht="72" hidden="1">
      <c r="A35" s="6">
        <f>MAX($A$1:A34) +1</f>
        <v>29</v>
      </c>
      <c r="B35" s="32"/>
      <c r="C35" s="10" t="s">
        <v>735</v>
      </c>
      <c r="D35" s="34" t="s">
        <v>736</v>
      </c>
      <c r="E35" s="32"/>
      <c r="F35" s="34" t="s">
        <v>737</v>
      </c>
      <c r="G35" s="75">
        <v>45987</v>
      </c>
      <c r="H35" s="6" t="s">
        <v>116</v>
      </c>
      <c r="I35" s="33"/>
      <c r="J35" s="33"/>
      <c r="K35" s="33"/>
      <c r="L35" s="32" t="s">
        <v>195</v>
      </c>
      <c r="M35" s="32" t="s">
        <v>195</v>
      </c>
      <c r="N35" s="32" t="s">
        <v>195</v>
      </c>
      <c r="O35" s="32" t="s">
        <v>195</v>
      </c>
      <c r="P35" s="33"/>
      <c r="Q35" s="33"/>
      <c r="R35" s="33"/>
      <c r="S35" s="6" t="s">
        <v>11</v>
      </c>
      <c r="T35" s="34"/>
    </row>
    <row r="36" spans="1:20" ht="86.4" hidden="1">
      <c r="A36" s="6">
        <f>MAX($A$1:A35) +1</f>
        <v>30</v>
      </c>
      <c r="B36" s="32"/>
      <c r="C36" s="10" t="s">
        <v>738</v>
      </c>
      <c r="D36" s="34" t="s">
        <v>739</v>
      </c>
      <c r="E36" s="32"/>
      <c r="F36" s="34" t="s">
        <v>740</v>
      </c>
      <c r="G36" s="75">
        <v>45987</v>
      </c>
      <c r="H36" s="6" t="s">
        <v>116</v>
      </c>
      <c r="I36" s="33"/>
      <c r="J36" s="33"/>
      <c r="K36" s="33"/>
      <c r="L36" s="32" t="s">
        <v>195</v>
      </c>
      <c r="M36" s="32" t="s">
        <v>195</v>
      </c>
      <c r="N36" s="32" t="s">
        <v>195</v>
      </c>
      <c r="O36" s="32" t="s">
        <v>195</v>
      </c>
      <c r="P36" s="33"/>
      <c r="Q36" s="33"/>
      <c r="R36" s="33"/>
      <c r="S36" s="6" t="s">
        <v>11</v>
      </c>
      <c r="T36" s="34"/>
    </row>
    <row r="37" spans="1:20" ht="115.2" hidden="1">
      <c r="A37" s="6">
        <f>MAX($A$1:A36) +1</f>
        <v>31</v>
      </c>
      <c r="B37" s="32"/>
      <c r="C37" s="10" t="s">
        <v>741</v>
      </c>
      <c r="D37" s="34" t="s">
        <v>742</v>
      </c>
      <c r="E37" s="32"/>
      <c r="F37" s="34" t="s">
        <v>743</v>
      </c>
      <c r="G37" s="75">
        <v>45987</v>
      </c>
      <c r="H37" s="6" t="s">
        <v>116</v>
      </c>
      <c r="I37" s="33"/>
      <c r="J37" s="33"/>
      <c r="K37" s="33"/>
      <c r="L37" s="32" t="s">
        <v>195</v>
      </c>
      <c r="M37" s="32" t="s">
        <v>195</v>
      </c>
      <c r="N37" s="32" t="s">
        <v>195</v>
      </c>
      <c r="O37" s="32" t="s">
        <v>195</v>
      </c>
      <c r="P37" s="33"/>
      <c r="Q37" s="33"/>
      <c r="R37" s="33"/>
      <c r="S37" s="6" t="s">
        <v>11</v>
      </c>
      <c r="T37" s="34"/>
    </row>
    <row r="38" spans="1:20" ht="115.2" hidden="1">
      <c r="A38" s="6">
        <f>MAX($A$1:A37) +1</f>
        <v>32</v>
      </c>
      <c r="B38" s="32"/>
      <c r="C38" s="10" t="s">
        <v>744</v>
      </c>
      <c r="D38" s="34" t="s">
        <v>745</v>
      </c>
      <c r="E38" s="32"/>
      <c r="F38" s="34" t="s">
        <v>746</v>
      </c>
      <c r="G38" s="75">
        <v>45987</v>
      </c>
      <c r="H38" s="6" t="s">
        <v>116</v>
      </c>
      <c r="I38" s="33"/>
      <c r="J38" s="33"/>
      <c r="K38" s="33"/>
      <c r="L38" s="32" t="s">
        <v>195</v>
      </c>
      <c r="M38" s="32" t="s">
        <v>195</v>
      </c>
      <c r="N38" s="32" t="s">
        <v>195</v>
      </c>
      <c r="O38" s="32" t="s">
        <v>195</v>
      </c>
      <c r="P38" s="33"/>
      <c r="Q38" s="33"/>
      <c r="R38" s="33"/>
      <c r="S38" s="6" t="s">
        <v>11</v>
      </c>
      <c r="T38" s="34"/>
    </row>
    <row r="39" spans="1:20" ht="86.4" hidden="1">
      <c r="A39" s="6">
        <f>MAX($A$1:A38) +1</f>
        <v>33</v>
      </c>
      <c r="B39" s="32"/>
      <c r="C39" s="10" t="s">
        <v>747</v>
      </c>
      <c r="D39" s="34" t="s">
        <v>748</v>
      </c>
      <c r="E39" s="32"/>
      <c r="F39" s="32" t="s">
        <v>749</v>
      </c>
      <c r="G39" s="75">
        <v>45987</v>
      </c>
      <c r="H39" s="6" t="s">
        <v>116</v>
      </c>
      <c r="I39" s="33"/>
      <c r="J39" s="33"/>
      <c r="K39" s="33"/>
      <c r="L39" s="32" t="s">
        <v>195</v>
      </c>
      <c r="M39" s="32" t="s">
        <v>195</v>
      </c>
      <c r="N39" s="32" t="s">
        <v>195</v>
      </c>
      <c r="O39" s="32" t="s">
        <v>195</v>
      </c>
      <c r="P39" s="33"/>
      <c r="Q39" s="33"/>
      <c r="R39" s="33"/>
      <c r="S39" s="6" t="s">
        <v>11</v>
      </c>
      <c r="T39" s="34"/>
    </row>
    <row r="40" spans="1:20" ht="86.4" hidden="1">
      <c r="A40" s="6">
        <f>MAX($A$1:A39) +1</f>
        <v>34</v>
      </c>
      <c r="B40" s="32"/>
      <c r="C40" s="10" t="s">
        <v>750</v>
      </c>
      <c r="D40" s="34" t="s">
        <v>751</v>
      </c>
      <c r="E40" s="32"/>
      <c r="F40" s="34" t="s">
        <v>752</v>
      </c>
      <c r="G40" s="75">
        <v>45993</v>
      </c>
      <c r="H40" s="6" t="s">
        <v>116</v>
      </c>
      <c r="I40" s="33"/>
      <c r="J40" s="33"/>
      <c r="K40" s="33"/>
      <c r="L40" s="32" t="s">
        <v>195</v>
      </c>
      <c r="M40" s="32" t="s">
        <v>195</v>
      </c>
      <c r="N40" s="32" t="s">
        <v>195</v>
      </c>
      <c r="O40" s="32" t="s">
        <v>195</v>
      </c>
      <c r="P40" s="33"/>
      <c r="Q40" s="33"/>
      <c r="R40" s="33"/>
      <c r="S40" s="6" t="s">
        <v>11</v>
      </c>
      <c r="T40" s="34"/>
    </row>
    <row r="41" spans="1:20" ht="57.6" hidden="1">
      <c r="A41" s="6">
        <f>MAX($A$1:A40) +1</f>
        <v>35</v>
      </c>
      <c r="B41" s="32"/>
      <c r="C41" s="10" t="s">
        <v>753</v>
      </c>
      <c r="D41" s="34" t="s">
        <v>754</v>
      </c>
      <c r="E41" s="32"/>
      <c r="F41" s="32" t="s">
        <v>755</v>
      </c>
      <c r="G41" s="75">
        <v>45987</v>
      </c>
      <c r="H41" s="6" t="s">
        <v>116</v>
      </c>
      <c r="I41" s="33"/>
      <c r="J41" s="33"/>
      <c r="K41" s="33"/>
      <c r="L41" s="32" t="s">
        <v>195</v>
      </c>
      <c r="M41" s="32" t="s">
        <v>195</v>
      </c>
      <c r="N41" s="32" t="s">
        <v>195</v>
      </c>
      <c r="O41" s="32" t="s">
        <v>195</v>
      </c>
      <c r="P41" s="33"/>
      <c r="Q41" s="33"/>
      <c r="R41" s="33"/>
      <c r="S41" s="6" t="s">
        <v>11</v>
      </c>
      <c r="T41" s="34"/>
    </row>
    <row r="42" spans="1:20" ht="72" hidden="1">
      <c r="A42" s="6">
        <f>MAX($A$1:A41) +1</f>
        <v>36</v>
      </c>
      <c r="B42" s="32"/>
      <c r="C42" s="10" t="s">
        <v>756</v>
      </c>
      <c r="D42" s="34" t="s">
        <v>757</v>
      </c>
      <c r="E42" s="32"/>
      <c r="F42" s="32" t="s">
        <v>758</v>
      </c>
      <c r="G42" s="75">
        <v>45987</v>
      </c>
      <c r="H42" s="6" t="s">
        <v>116</v>
      </c>
      <c r="I42" s="33"/>
      <c r="J42" s="33"/>
      <c r="K42" s="33"/>
      <c r="L42" s="32" t="s">
        <v>195</v>
      </c>
      <c r="M42" s="32" t="s">
        <v>195</v>
      </c>
      <c r="N42" s="32" t="s">
        <v>195</v>
      </c>
      <c r="O42" s="32" t="s">
        <v>195</v>
      </c>
      <c r="P42" s="33"/>
      <c r="Q42" s="33"/>
      <c r="R42" s="33"/>
      <c r="S42" s="6" t="s">
        <v>11</v>
      </c>
      <c r="T42" s="34"/>
    </row>
    <row r="43" spans="1:20" ht="72" hidden="1">
      <c r="A43" s="6">
        <f>MAX($A$1:A42) +1</f>
        <v>37</v>
      </c>
      <c r="B43" s="32"/>
      <c r="C43" s="10" t="s">
        <v>759</v>
      </c>
      <c r="D43" s="34" t="s">
        <v>760</v>
      </c>
      <c r="E43" s="32"/>
      <c r="F43" s="34" t="s">
        <v>761</v>
      </c>
      <c r="G43" s="75">
        <v>45987</v>
      </c>
      <c r="H43" s="6" t="s">
        <v>116</v>
      </c>
      <c r="I43" s="33"/>
      <c r="J43" s="33"/>
      <c r="K43" s="33"/>
      <c r="L43" s="32" t="s">
        <v>195</v>
      </c>
      <c r="M43" s="32" t="s">
        <v>195</v>
      </c>
      <c r="N43" s="32" t="s">
        <v>195</v>
      </c>
      <c r="O43" s="32" t="s">
        <v>195</v>
      </c>
      <c r="P43" s="33"/>
      <c r="Q43" s="33"/>
      <c r="R43" s="33"/>
      <c r="S43" s="6" t="s">
        <v>11</v>
      </c>
      <c r="T43" s="34"/>
    </row>
    <row r="44" spans="1:20" ht="72" hidden="1">
      <c r="A44" s="6">
        <f>MAX($A$1:A43) +1</f>
        <v>38</v>
      </c>
      <c r="B44" s="32"/>
      <c r="C44" s="10" t="s">
        <v>762</v>
      </c>
      <c r="D44" s="34" t="s">
        <v>763</v>
      </c>
      <c r="E44" s="32"/>
      <c r="F44" s="34" t="s">
        <v>764</v>
      </c>
      <c r="G44" s="75">
        <v>45987</v>
      </c>
      <c r="H44" s="6" t="s">
        <v>116</v>
      </c>
      <c r="I44" s="33"/>
      <c r="J44" s="33"/>
      <c r="K44" s="33"/>
      <c r="L44" s="32" t="s">
        <v>195</v>
      </c>
      <c r="M44" s="32" t="s">
        <v>195</v>
      </c>
      <c r="N44" s="32" t="s">
        <v>195</v>
      </c>
      <c r="O44" s="32" t="s">
        <v>195</v>
      </c>
      <c r="P44" s="33"/>
      <c r="Q44" s="33"/>
      <c r="R44" s="33"/>
      <c r="S44" s="6" t="s">
        <v>11</v>
      </c>
      <c r="T44" s="34"/>
    </row>
    <row r="45" spans="1:20" ht="72" hidden="1">
      <c r="A45" s="6">
        <f>MAX($A$1:A44) +1</f>
        <v>39</v>
      </c>
      <c r="B45" s="32"/>
      <c r="C45" s="10" t="s">
        <v>765</v>
      </c>
      <c r="D45" s="34" t="s">
        <v>766</v>
      </c>
      <c r="E45" s="32"/>
      <c r="F45" s="34" t="s">
        <v>767</v>
      </c>
      <c r="G45" s="75">
        <v>45987</v>
      </c>
      <c r="H45" s="6" t="s">
        <v>116</v>
      </c>
      <c r="I45" s="33"/>
      <c r="J45" s="33"/>
      <c r="K45" s="33"/>
      <c r="L45" s="32" t="s">
        <v>195</v>
      </c>
      <c r="M45" s="32" t="s">
        <v>195</v>
      </c>
      <c r="N45" s="32" t="s">
        <v>195</v>
      </c>
      <c r="O45" s="32" t="s">
        <v>195</v>
      </c>
      <c r="P45" s="33"/>
      <c r="Q45" s="33"/>
      <c r="R45" s="33"/>
      <c r="S45" s="6" t="s">
        <v>11</v>
      </c>
      <c r="T45" s="34"/>
    </row>
    <row r="46" spans="1:20" ht="57.6" hidden="1">
      <c r="A46" s="6">
        <f>MAX($A$1:A45) +1</f>
        <v>40</v>
      </c>
      <c r="B46" s="32"/>
      <c r="C46" s="10" t="s">
        <v>768</v>
      </c>
      <c r="D46" s="34" t="s">
        <v>769</v>
      </c>
      <c r="E46" s="32"/>
      <c r="F46" s="34" t="s">
        <v>770</v>
      </c>
      <c r="G46" s="75">
        <v>45987</v>
      </c>
      <c r="H46" s="6" t="s">
        <v>116</v>
      </c>
      <c r="I46" s="33"/>
      <c r="J46" s="33"/>
      <c r="K46" s="33"/>
      <c r="L46" s="32" t="s">
        <v>195</v>
      </c>
      <c r="M46" s="32" t="s">
        <v>195</v>
      </c>
      <c r="N46" s="32" t="s">
        <v>195</v>
      </c>
      <c r="O46" s="32" t="s">
        <v>195</v>
      </c>
      <c r="P46" s="33"/>
      <c r="Q46" s="33"/>
      <c r="R46" s="33"/>
      <c r="S46" s="6" t="s">
        <v>11</v>
      </c>
      <c r="T46" s="34"/>
    </row>
    <row r="47" spans="1:20" ht="72" hidden="1">
      <c r="A47" s="6">
        <f>MAX($A$1:A46) +1</f>
        <v>41</v>
      </c>
      <c r="B47" s="32"/>
      <c r="C47" s="10" t="s">
        <v>771</v>
      </c>
      <c r="D47" s="34" t="s">
        <v>772</v>
      </c>
      <c r="E47" s="32"/>
      <c r="F47" s="34" t="s">
        <v>773</v>
      </c>
      <c r="G47" s="75">
        <v>45987</v>
      </c>
      <c r="H47" s="6" t="s">
        <v>116</v>
      </c>
      <c r="I47" s="33"/>
      <c r="J47" s="33"/>
      <c r="K47" s="33"/>
      <c r="L47" s="32" t="s">
        <v>195</v>
      </c>
      <c r="M47" s="32" t="s">
        <v>195</v>
      </c>
      <c r="N47" s="32" t="s">
        <v>195</v>
      </c>
      <c r="O47" s="32" t="s">
        <v>195</v>
      </c>
      <c r="P47" s="33"/>
      <c r="Q47" s="33"/>
      <c r="R47" s="33"/>
      <c r="S47" s="6" t="s">
        <v>11</v>
      </c>
      <c r="T47" s="34"/>
    </row>
    <row r="48" spans="1:20" ht="15" customHeight="1">
      <c r="A48" s="23" t="s">
        <v>143</v>
      </c>
      <c r="B48" s="99" t="s">
        <v>774</v>
      </c>
      <c r="C48" s="99"/>
      <c r="D48" s="99"/>
      <c r="E48" s="99"/>
      <c r="F48" s="99"/>
      <c r="G48" s="99"/>
      <c r="H48" s="99"/>
      <c r="I48" s="99"/>
      <c r="J48" s="99"/>
      <c r="K48" s="99"/>
      <c r="L48" s="99"/>
      <c r="M48" s="99"/>
      <c r="N48" s="99"/>
      <c r="O48" s="99"/>
      <c r="P48" s="99"/>
      <c r="Q48" s="99"/>
      <c r="R48" s="99"/>
      <c r="S48" s="99"/>
      <c r="T48" s="99"/>
    </row>
    <row r="49" spans="1:20" ht="78" hidden="1" customHeight="1">
      <c r="A49" s="6">
        <f>MAX($A$1:A48) +1</f>
        <v>42</v>
      </c>
      <c r="B49" s="6"/>
      <c r="C49" s="10" t="s">
        <v>775</v>
      </c>
      <c r="D49" s="10" t="s">
        <v>776</v>
      </c>
      <c r="E49" s="6"/>
      <c r="F49" s="10" t="s">
        <v>777</v>
      </c>
      <c r="G49" s="26">
        <v>45992</v>
      </c>
      <c r="H49" s="6" t="s">
        <v>116</v>
      </c>
      <c r="I49" s="19"/>
      <c r="J49" s="19"/>
      <c r="K49" s="19"/>
      <c r="L49" s="6" t="s">
        <v>195</v>
      </c>
      <c r="M49" s="6" t="s">
        <v>195</v>
      </c>
      <c r="N49" s="6" t="s">
        <v>195</v>
      </c>
      <c r="O49" s="6" t="s">
        <v>195</v>
      </c>
      <c r="P49" s="19"/>
      <c r="Q49" s="19"/>
      <c r="R49" s="19"/>
      <c r="S49" s="6" t="s">
        <v>11</v>
      </c>
      <c r="T49" s="10"/>
    </row>
    <row r="50" spans="1:20" ht="73.349999999999994" hidden="1" customHeight="1">
      <c r="A50" s="6">
        <f>MAX($A$1:A49) +1</f>
        <v>43</v>
      </c>
      <c r="B50" s="6"/>
      <c r="C50" s="10" t="s">
        <v>778</v>
      </c>
      <c r="D50" s="10" t="s">
        <v>779</v>
      </c>
      <c r="E50" s="6"/>
      <c r="F50" s="10" t="s">
        <v>777</v>
      </c>
      <c r="G50" s="26">
        <v>45992</v>
      </c>
      <c r="H50" s="6" t="s">
        <v>116</v>
      </c>
      <c r="I50" s="19"/>
      <c r="J50" s="19"/>
      <c r="K50" s="19"/>
      <c r="L50" s="6" t="s">
        <v>195</v>
      </c>
      <c r="M50" s="6" t="s">
        <v>195</v>
      </c>
      <c r="N50" s="6" t="s">
        <v>195</v>
      </c>
      <c r="O50" s="6" t="s">
        <v>195</v>
      </c>
      <c r="P50" s="19"/>
      <c r="Q50" s="19"/>
      <c r="R50" s="19"/>
      <c r="S50" s="6" t="s">
        <v>11</v>
      </c>
      <c r="T50" s="10"/>
    </row>
    <row r="51" spans="1:20" ht="80.099999999999994" hidden="1" customHeight="1">
      <c r="A51" s="6">
        <f>MAX($A$1:A50) +1</f>
        <v>44</v>
      </c>
      <c r="B51" s="6"/>
      <c r="C51" s="10" t="s">
        <v>780</v>
      </c>
      <c r="D51" s="10" t="s">
        <v>781</v>
      </c>
      <c r="E51" s="6"/>
      <c r="F51" s="10" t="s">
        <v>777</v>
      </c>
      <c r="G51" s="26">
        <v>45992</v>
      </c>
      <c r="H51" s="6" t="s">
        <v>116</v>
      </c>
      <c r="I51" s="19"/>
      <c r="J51" s="19"/>
      <c r="K51" s="19"/>
      <c r="L51" s="6" t="s">
        <v>195</v>
      </c>
      <c r="M51" s="6" t="s">
        <v>195</v>
      </c>
      <c r="N51" s="6" t="s">
        <v>195</v>
      </c>
      <c r="O51" s="6" t="s">
        <v>195</v>
      </c>
      <c r="P51" s="19"/>
      <c r="Q51" s="19"/>
      <c r="R51" s="19"/>
      <c r="S51" s="6" t="s">
        <v>11</v>
      </c>
      <c r="T51" s="10"/>
    </row>
    <row r="52" spans="1:20" ht="72" hidden="1">
      <c r="A52" s="6">
        <f>MAX($A$1:A51) +1</f>
        <v>45</v>
      </c>
      <c r="B52" s="6"/>
      <c r="C52" s="10" t="s">
        <v>782</v>
      </c>
      <c r="D52" s="10" t="s">
        <v>783</v>
      </c>
      <c r="E52" s="6"/>
      <c r="F52" s="10" t="s">
        <v>784</v>
      </c>
      <c r="G52" s="26">
        <v>45992</v>
      </c>
      <c r="H52" s="6" t="s">
        <v>116</v>
      </c>
      <c r="I52" s="19"/>
      <c r="J52" s="19"/>
      <c r="K52" s="19"/>
      <c r="L52" s="6" t="s">
        <v>195</v>
      </c>
      <c r="M52" s="6" t="s">
        <v>195</v>
      </c>
      <c r="N52" s="6" t="s">
        <v>195</v>
      </c>
      <c r="O52" s="6" t="s">
        <v>195</v>
      </c>
      <c r="P52" s="19"/>
      <c r="Q52" s="19"/>
      <c r="R52" s="19"/>
      <c r="S52" s="6" t="s">
        <v>11</v>
      </c>
      <c r="T52" s="10"/>
    </row>
    <row r="53" spans="1:20" ht="128.1" hidden="1" customHeight="1">
      <c r="A53" s="6">
        <f>MAX($A$1:A52) +1</f>
        <v>46</v>
      </c>
      <c r="B53" s="6"/>
      <c r="C53" s="10" t="s">
        <v>785</v>
      </c>
      <c r="D53" s="10" t="s">
        <v>786</v>
      </c>
      <c r="E53" s="6"/>
      <c r="F53" s="10" t="s">
        <v>787</v>
      </c>
      <c r="G53" s="26">
        <v>45994</v>
      </c>
      <c r="H53" s="6" t="s">
        <v>116</v>
      </c>
      <c r="I53" s="19"/>
      <c r="J53" s="19"/>
      <c r="K53" s="19"/>
      <c r="L53" s="10" t="s">
        <v>195</v>
      </c>
      <c r="M53" s="10" t="s">
        <v>195</v>
      </c>
      <c r="N53" s="10" t="s">
        <v>195</v>
      </c>
      <c r="O53" s="10" t="s">
        <v>195</v>
      </c>
      <c r="P53" s="19"/>
      <c r="Q53" s="19"/>
      <c r="R53" s="19"/>
      <c r="S53" s="6" t="s">
        <v>11</v>
      </c>
      <c r="T53" s="10"/>
    </row>
    <row r="54" spans="1:20" ht="115.2" hidden="1">
      <c r="A54" s="6">
        <f>MAX($A$1:A53) +1</f>
        <v>47</v>
      </c>
      <c r="B54" s="6"/>
      <c r="C54" s="10" t="s">
        <v>788</v>
      </c>
      <c r="D54" s="10" t="s">
        <v>789</v>
      </c>
      <c r="E54" s="6"/>
      <c r="F54" s="10" t="s">
        <v>790</v>
      </c>
      <c r="G54" s="26">
        <v>45994</v>
      </c>
      <c r="H54" s="6" t="s">
        <v>116</v>
      </c>
      <c r="I54" s="19"/>
      <c r="J54" s="19"/>
      <c r="K54" s="19"/>
      <c r="L54" s="6" t="s">
        <v>195</v>
      </c>
      <c r="M54" s="6" t="s">
        <v>195</v>
      </c>
      <c r="N54" s="6" t="s">
        <v>195</v>
      </c>
      <c r="O54" s="6" t="s">
        <v>195</v>
      </c>
      <c r="P54" s="19"/>
      <c r="Q54" s="19"/>
      <c r="R54" s="19"/>
      <c r="S54" s="6" t="s">
        <v>11</v>
      </c>
      <c r="T54" s="10"/>
    </row>
    <row r="55" spans="1:20" ht="129.6" hidden="1">
      <c r="A55" s="6">
        <f>MAX($A$1:A54) +1</f>
        <v>48</v>
      </c>
      <c r="B55" s="6"/>
      <c r="C55" s="10" t="s">
        <v>791</v>
      </c>
      <c r="D55" s="10" t="s">
        <v>792</v>
      </c>
      <c r="E55" s="6"/>
      <c r="F55" s="10" t="s">
        <v>793</v>
      </c>
      <c r="G55" s="26">
        <v>45994</v>
      </c>
      <c r="H55" s="6" t="s">
        <v>116</v>
      </c>
      <c r="I55" s="19"/>
      <c r="J55" s="19"/>
      <c r="K55" s="19"/>
      <c r="L55" s="6" t="s">
        <v>195</v>
      </c>
      <c r="M55" s="6" t="s">
        <v>195</v>
      </c>
      <c r="N55" s="6" t="s">
        <v>195</v>
      </c>
      <c r="O55" s="6" t="s">
        <v>195</v>
      </c>
      <c r="P55" s="19"/>
      <c r="Q55" s="19"/>
      <c r="R55" s="19"/>
      <c r="S55" s="6" t="s">
        <v>11</v>
      </c>
      <c r="T55" s="10"/>
    </row>
    <row r="56" spans="1:20" ht="115.2" hidden="1">
      <c r="A56" s="6">
        <f>MAX($A$1:A55) +1</f>
        <v>49</v>
      </c>
      <c r="B56" s="6"/>
      <c r="C56" s="10" t="s">
        <v>794</v>
      </c>
      <c r="D56" s="10" t="s">
        <v>795</v>
      </c>
      <c r="E56" s="6"/>
      <c r="F56" s="10" t="s">
        <v>796</v>
      </c>
      <c r="G56" s="26">
        <v>45994</v>
      </c>
      <c r="H56" s="6" t="s">
        <v>116</v>
      </c>
      <c r="I56" s="19"/>
      <c r="J56" s="19"/>
      <c r="K56" s="19"/>
      <c r="L56" s="6" t="s">
        <v>195</v>
      </c>
      <c r="M56" s="6" t="s">
        <v>195</v>
      </c>
      <c r="N56" s="6" t="s">
        <v>195</v>
      </c>
      <c r="O56" s="6" t="s">
        <v>195</v>
      </c>
      <c r="P56" s="19"/>
      <c r="Q56" s="19"/>
      <c r="R56" s="19"/>
      <c r="S56" s="6" t="s">
        <v>11</v>
      </c>
      <c r="T56" s="10"/>
    </row>
    <row r="57" spans="1:20" ht="259.2" hidden="1">
      <c r="A57" s="6">
        <f>MAX($A$1:A56) +1</f>
        <v>50</v>
      </c>
      <c r="B57" s="6"/>
      <c r="C57" s="10" t="s">
        <v>797</v>
      </c>
      <c r="D57" s="10" t="s">
        <v>798</v>
      </c>
      <c r="E57" s="6"/>
      <c r="F57" s="10" t="s">
        <v>799</v>
      </c>
      <c r="G57" s="26">
        <v>46022</v>
      </c>
      <c r="H57" s="6" t="s">
        <v>116</v>
      </c>
      <c r="I57" s="19"/>
      <c r="J57" s="19"/>
      <c r="K57" s="19"/>
      <c r="L57" s="6" t="s">
        <v>195</v>
      </c>
      <c r="M57" s="6" t="s">
        <v>195</v>
      </c>
      <c r="N57" s="6" t="s">
        <v>195</v>
      </c>
      <c r="O57" s="6" t="s">
        <v>195</v>
      </c>
      <c r="P57" s="19"/>
      <c r="Q57" s="19"/>
      <c r="R57" s="19"/>
      <c r="S57" s="6" t="s">
        <v>11</v>
      </c>
      <c r="T57" s="76"/>
    </row>
    <row r="58" spans="1:20" ht="86.4" hidden="1">
      <c r="A58" s="6">
        <f>MAX($A$1:A57) +1</f>
        <v>51</v>
      </c>
      <c r="B58" s="6"/>
      <c r="C58" s="10" t="s">
        <v>800</v>
      </c>
      <c r="D58" s="10" t="s">
        <v>801</v>
      </c>
      <c r="E58" s="6"/>
      <c r="F58" s="10" t="s">
        <v>802</v>
      </c>
      <c r="G58" s="26">
        <v>45994</v>
      </c>
      <c r="H58" s="6" t="s">
        <v>116</v>
      </c>
      <c r="I58" s="19"/>
      <c r="J58" s="19"/>
      <c r="K58" s="19"/>
      <c r="L58" s="6" t="s">
        <v>195</v>
      </c>
      <c r="M58" s="6" t="s">
        <v>195</v>
      </c>
      <c r="N58" s="6" t="s">
        <v>195</v>
      </c>
      <c r="O58" s="6" t="s">
        <v>195</v>
      </c>
      <c r="P58" s="19"/>
      <c r="Q58" s="19"/>
      <c r="R58" s="19"/>
      <c r="S58" s="6" t="s">
        <v>11</v>
      </c>
      <c r="T58" s="10"/>
    </row>
    <row r="59" spans="1:20" ht="72" hidden="1">
      <c r="A59" s="6">
        <f>MAX($A$1:A58) +1</f>
        <v>52</v>
      </c>
      <c r="B59" s="6"/>
      <c r="C59" s="10" t="s">
        <v>803</v>
      </c>
      <c r="D59" s="10" t="s">
        <v>804</v>
      </c>
      <c r="E59" s="6"/>
      <c r="F59" s="10" t="s">
        <v>805</v>
      </c>
      <c r="G59" s="26">
        <v>45992</v>
      </c>
      <c r="H59" s="6" t="s">
        <v>116</v>
      </c>
      <c r="I59" s="19"/>
      <c r="J59" s="19"/>
      <c r="K59" s="19"/>
      <c r="L59" s="6" t="s">
        <v>195</v>
      </c>
      <c r="M59" s="6" t="s">
        <v>195</v>
      </c>
      <c r="N59" s="6" t="s">
        <v>195</v>
      </c>
      <c r="O59" s="6" t="s">
        <v>195</v>
      </c>
      <c r="P59" s="19"/>
      <c r="Q59" s="19"/>
      <c r="R59" s="19"/>
      <c r="S59" s="6" t="s">
        <v>11</v>
      </c>
      <c r="T59" s="10"/>
    </row>
    <row r="60" spans="1:20" ht="101.85" hidden="1" customHeight="1">
      <c r="A60" s="6">
        <f>MAX($A$1:A59) +1</f>
        <v>53</v>
      </c>
      <c r="B60" s="6"/>
      <c r="C60" s="10" t="s">
        <v>806</v>
      </c>
      <c r="D60" s="10" t="s">
        <v>807</v>
      </c>
      <c r="E60" s="6"/>
      <c r="F60" s="10" t="s">
        <v>808</v>
      </c>
      <c r="G60" s="26">
        <v>45992</v>
      </c>
      <c r="H60" s="6" t="s">
        <v>116</v>
      </c>
      <c r="I60" s="19"/>
      <c r="J60" s="19"/>
      <c r="K60" s="19"/>
      <c r="L60" s="6" t="s">
        <v>195</v>
      </c>
      <c r="M60" s="6" t="s">
        <v>195</v>
      </c>
      <c r="N60" s="6" t="s">
        <v>195</v>
      </c>
      <c r="O60" s="6" t="s">
        <v>195</v>
      </c>
      <c r="P60" s="19"/>
      <c r="Q60" s="19"/>
      <c r="R60" s="19"/>
      <c r="S60" s="6" t="s">
        <v>11</v>
      </c>
      <c r="T60" s="10"/>
    </row>
    <row r="61" spans="1:20" ht="86.4" hidden="1">
      <c r="A61" s="6">
        <f>MAX($A$1:A60) +1</f>
        <v>54</v>
      </c>
      <c r="B61" s="6"/>
      <c r="C61" s="10" t="s">
        <v>809</v>
      </c>
      <c r="D61" s="10" t="s">
        <v>810</v>
      </c>
      <c r="E61" s="6"/>
      <c r="F61" s="10" t="s">
        <v>811</v>
      </c>
      <c r="G61" s="26">
        <v>45992</v>
      </c>
      <c r="H61" s="6" t="s">
        <v>116</v>
      </c>
      <c r="I61" s="19"/>
      <c r="J61" s="19"/>
      <c r="K61" s="19"/>
      <c r="L61" s="6" t="s">
        <v>195</v>
      </c>
      <c r="M61" s="6" t="s">
        <v>195</v>
      </c>
      <c r="N61" s="6" t="s">
        <v>195</v>
      </c>
      <c r="O61" s="6" t="s">
        <v>195</v>
      </c>
      <c r="P61" s="19"/>
      <c r="Q61" s="19"/>
      <c r="R61" s="19"/>
      <c r="S61" s="6" t="s">
        <v>11</v>
      </c>
      <c r="T61" s="10"/>
    </row>
    <row r="62" spans="1:20" ht="123" hidden="1" customHeight="1">
      <c r="A62" s="6">
        <f>MAX($A$1:A61) +1</f>
        <v>55</v>
      </c>
      <c r="B62" s="6"/>
      <c r="C62" s="10" t="s">
        <v>812</v>
      </c>
      <c r="D62" s="10" t="s">
        <v>813</v>
      </c>
      <c r="E62" s="6"/>
      <c r="F62" s="10" t="s">
        <v>814</v>
      </c>
      <c r="G62" s="26">
        <v>45992</v>
      </c>
      <c r="H62" s="6" t="s">
        <v>116</v>
      </c>
      <c r="I62" s="19"/>
      <c r="J62" s="19"/>
      <c r="K62" s="19"/>
      <c r="L62" s="6" t="s">
        <v>195</v>
      </c>
      <c r="M62" s="6" t="s">
        <v>195</v>
      </c>
      <c r="N62" s="6" t="s">
        <v>195</v>
      </c>
      <c r="O62" s="6" t="s">
        <v>195</v>
      </c>
      <c r="P62" s="19"/>
      <c r="Q62" s="19"/>
      <c r="R62" s="19"/>
      <c r="S62" s="6" t="s">
        <v>11</v>
      </c>
      <c r="T62" s="10"/>
    </row>
    <row r="63" spans="1:20" ht="249.6" hidden="1" customHeight="1">
      <c r="A63" s="6">
        <f>MAX($A$1:A62) +1</f>
        <v>56</v>
      </c>
      <c r="B63" s="6"/>
      <c r="C63" s="10" t="s">
        <v>815</v>
      </c>
      <c r="D63" s="10" t="s">
        <v>816</v>
      </c>
      <c r="E63" s="6"/>
      <c r="F63" s="10" t="s">
        <v>817</v>
      </c>
      <c r="G63" s="26">
        <v>45992</v>
      </c>
      <c r="H63" s="6" t="s">
        <v>116</v>
      </c>
      <c r="I63" s="19"/>
      <c r="J63" s="19"/>
      <c r="K63" s="19"/>
      <c r="L63" s="10" t="s">
        <v>195</v>
      </c>
      <c r="M63" s="6" t="s">
        <v>195</v>
      </c>
      <c r="N63" s="6" t="s">
        <v>195</v>
      </c>
      <c r="O63" s="6" t="s">
        <v>195</v>
      </c>
      <c r="P63" s="19"/>
      <c r="Q63" s="19"/>
      <c r="R63" s="19"/>
      <c r="S63" s="6" t="s">
        <v>11</v>
      </c>
      <c r="T63" s="10"/>
    </row>
    <row r="64" spans="1:20" ht="144" hidden="1">
      <c r="A64" s="6">
        <f>MAX($A$1:A63) +1</f>
        <v>57</v>
      </c>
      <c r="B64" s="6"/>
      <c r="C64" s="10" t="s">
        <v>818</v>
      </c>
      <c r="D64" s="10" t="s">
        <v>819</v>
      </c>
      <c r="E64" s="6"/>
      <c r="F64" s="10" t="s">
        <v>820</v>
      </c>
      <c r="G64" s="26">
        <v>45992</v>
      </c>
      <c r="H64" s="6" t="s">
        <v>116</v>
      </c>
      <c r="I64" s="19"/>
      <c r="J64" s="19"/>
      <c r="K64" s="19"/>
      <c r="L64" s="6" t="s">
        <v>195</v>
      </c>
      <c r="M64" s="6" t="s">
        <v>195</v>
      </c>
      <c r="N64" s="6" t="s">
        <v>195</v>
      </c>
      <c r="O64" s="6" t="s">
        <v>195</v>
      </c>
      <c r="P64" s="19"/>
      <c r="Q64" s="19"/>
      <c r="R64" s="19"/>
      <c r="S64" s="6" t="s">
        <v>11</v>
      </c>
      <c r="T64" s="10"/>
    </row>
    <row r="65" spans="1:20" ht="215.1" hidden="1" customHeight="1">
      <c r="A65" s="6">
        <f>MAX($A$1:A64) +1</f>
        <v>58</v>
      </c>
      <c r="B65" s="6"/>
      <c r="C65" s="10" t="s">
        <v>821</v>
      </c>
      <c r="D65" s="10" t="s">
        <v>822</v>
      </c>
      <c r="E65" s="6"/>
      <c r="F65" s="10" t="s">
        <v>823</v>
      </c>
      <c r="G65" s="26">
        <v>45994</v>
      </c>
      <c r="H65" s="6" t="s">
        <v>116</v>
      </c>
      <c r="I65" s="19"/>
      <c r="J65" s="19"/>
      <c r="K65" s="19"/>
      <c r="L65" s="10" t="s">
        <v>195</v>
      </c>
      <c r="M65" s="10" t="s">
        <v>195</v>
      </c>
      <c r="N65" s="10" t="s">
        <v>195</v>
      </c>
      <c r="O65" s="10" t="s">
        <v>195</v>
      </c>
      <c r="P65" s="19"/>
      <c r="Q65" s="19"/>
      <c r="R65" s="19"/>
      <c r="S65" s="6" t="s">
        <v>11</v>
      </c>
      <c r="T65" s="10"/>
    </row>
  </sheetData>
  <autoFilter ref="A1:T65" xr:uid="{BA5D1F0C-8C85-4DEA-91E4-6F2EC960146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8">
    <mergeCell ref="A1:A3"/>
    <mergeCell ref="B1:B3"/>
    <mergeCell ref="C1:C3"/>
    <mergeCell ref="D1:D3"/>
    <mergeCell ref="E1:E3"/>
    <mergeCell ref="B18:T18"/>
    <mergeCell ref="B48:T48"/>
    <mergeCell ref="B4:T4"/>
    <mergeCell ref="B13:T13"/>
    <mergeCell ref="G1:G3"/>
    <mergeCell ref="H1:H3"/>
    <mergeCell ref="F1:F3"/>
    <mergeCell ref="I1:R1"/>
    <mergeCell ref="S1:S3"/>
    <mergeCell ref="T1:T3"/>
    <mergeCell ref="I2:K2"/>
    <mergeCell ref="L2:O2"/>
    <mergeCell ref="Q2:R2"/>
  </mergeCells>
  <conditionalFormatting sqref="I1 L2 R3:R4 R7:R8 R11:R13 R16:R1048576">
    <cfRule type="cellIs" dxfId="12"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47692056-F22A-41E3-ACF4-3D35BEF80EBD}">
          <x14:formula1>
            <xm:f>Legend!$A$2:$A$6</xm:f>
          </x14:formula1>
          <xm:sqref>S1:S4 S6:S7 S9:S1048576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156CE-6B48-4D08-A0C8-A8A88D469DB0}">
  <sheetPr filterMode="1">
    <tabColor rgb="FF00B050"/>
  </sheetPr>
  <dimension ref="A1:T19"/>
  <sheetViews>
    <sheetView topLeftCell="D1" zoomScale="55" zoomScaleNormal="55" workbookViewId="0">
      <pane ySplit="3" topLeftCell="A4" activePane="bottomLeft" state="frozen"/>
      <selection pane="bottomLeft" activeCell="T6" sqref="T6"/>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s>
  <sheetData>
    <row r="1" spans="1:20">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0">
      <c r="A2" s="95"/>
      <c r="B2" s="95"/>
      <c r="C2" s="95"/>
      <c r="D2" s="95"/>
      <c r="E2" s="95"/>
      <c r="F2" s="95"/>
      <c r="G2" s="95"/>
      <c r="H2" s="95"/>
      <c r="I2" s="103" t="s">
        <v>74</v>
      </c>
      <c r="J2" s="104"/>
      <c r="K2" s="105"/>
      <c r="L2" s="97" t="s">
        <v>75</v>
      </c>
      <c r="M2" s="97"/>
      <c r="N2" s="97"/>
      <c r="O2" s="97"/>
      <c r="P2" s="27" t="s">
        <v>76</v>
      </c>
      <c r="Q2" s="97" t="s">
        <v>77</v>
      </c>
      <c r="R2" s="97"/>
      <c r="S2" s="95"/>
      <c r="T2" s="96"/>
    </row>
    <row r="3" spans="1:20">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3" t="s">
        <v>188</v>
      </c>
      <c r="B4" s="99" t="s">
        <v>824</v>
      </c>
      <c r="C4" s="99"/>
      <c r="D4" s="99"/>
      <c r="E4" s="99"/>
      <c r="F4" s="99"/>
      <c r="G4" s="99"/>
      <c r="H4" s="99"/>
      <c r="I4" s="99"/>
      <c r="J4" s="99"/>
      <c r="K4" s="99"/>
      <c r="L4" s="99"/>
      <c r="M4" s="99"/>
      <c r="N4" s="99"/>
      <c r="O4" s="99"/>
      <c r="P4" s="99"/>
      <c r="Q4" s="99"/>
      <c r="R4" s="99"/>
      <c r="S4" s="99"/>
      <c r="T4" s="99"/>
    </row>
    <row r="5" spans="1:20" ht="144" hidden="1">
      <c r="A5" s="6">
        <f>MAX($A$1:A4) + 1</f>
        <v>1</v>
      </c>
      <c r="B5" s="6"/>
      <c r="C5" s="10" t="s">
        <v>825</v>
      </c>
      <c r="D5" s="10" t="s">
        <v>826</v>
      </c>
      <c r="E5" s="10"/>
      <c r="F5" s="10" t="s">
        <v>827</v>
      </c>
      <c r="G5" s="77" t="s">
        <v>650</v>
      </c>
      <c r="H5" s="6" t="s">
        <v>369</v>
      </c>
      <c r="I5" s="19"/>
      <c r="J5" s="19"/>
      <c r="K5" s="19"/>
      <c r="L5" s="6" t="s">
        <v>195</v>
      </c>
      <c r="M5" s="6" t="s">
        <v>195</v>
      </c>
      <c r="N5" s="6" t="s">
        <v>195</v>
      </c>
      <c r="O5" s="6" t="s">
        <v>195</v>
      </c>
      <c r="P5" s="6" t="s">
        <v>195</v>
      </c>
      <c r="Q5" s="6" t="s">
        <v>195</v>
      </c>
      <c r="R5" s="6" t="s">
        <v>195</v>
      </c>
      <c r="S5" s="6" t="s">
        <v>11</v>
      </c>
      <c r="T5" s="10"/>
    </row>
    <row r="6" spans="1:20" ht="115.2" hidden="1">
      <c r="A6" s="6">
        <f>MAX($A$1:A5) + 1</f>
        <v>2</v>
      </c>
      <c r="B6" s="6"/>
      <c r="C6" s="10" t="s">
        <v>828</v>
      </c>
      <c r="D6" s="10" t="s">
        <v>829</v>
      </c>
      <c r="E6" s="10"/>
      <c r="F6" s="10" t="s">
        <v>830</v>
      </c>
      <c r="G6" s="77" t="s">
        <v>650</v>
      </c>
      <c r="H6" s="6" t="s">
        <v>369</v>
      </c>
      <c r="I6" s="6" t="s">
        <v>195</v>
      </c>
      <c r="J6" s="6" t="s">
        <v>195</v>
      </c>
      <c r="K6" s="6" t="s">
        <v>195</v>
      </c>
      <c r="L6" s="19"/>
      <c r="M6" s="19"/>
      <c r="N6" s="19"/>
      <c r="O6" s="19"/>
      <c r="P6" s="19"/>
      <c r="Q6" s="19"/>
      <c r="R6" s="19"/>
      <c r="S6" s="6" t="s">
        <v>11</v>
      </c>
      <c r="T6" s="10" t="s">
        <v>831</v>
      </c>
    </row>
    <row r="7" spans="1:20" ht="15" customHeight="1">
      <c r="A7" s="25" t="s">
        <v>201</v>
      </c>
      <c r="B7" s="98" t="s">
        <v>832</v>
      </c>
      <c r="C7" s="98"/>
      <c r="D7" s="98"/>
      <c r="E7" s="98"/>
      <c r="F7" s="98"/>
      <c r="G7" s="98"/>
      <c r="H7" s="98"/>
      <c r="I7" s="98"/>
      <c r="J7" s="98"/>
      <c r="K7" s="98"/>
      <c r="L7" s="98"/>
      <c r="M7" s="98"/>
      <c r="N7" s="98"/>
      <c r="O7" s="98"/>
      <c r="P7" s="98"/>
      <c r="Q7" s="98"/>
      <c r="R7" s="98"/>
      <c r="S7" s="98"/>
      <c r="T7" s="98"/>
    </row>
    <row r="8" spans="1:20" ht="65.099999999999994" hidden="1" customHeight="1">
      <c r="A8" s="6">
        <f>MAX($A$1:A7) + 1</f>
        <v>3</v>
      </c>
      <c r="B8" s="6"/>
      <c r="C8" s="10" t="s">
        <v>833</v>
      </c>
      <c r="D8" s="10" t="s">
        <v>834</v>
      </c>
      <c r="E8" s="10"/>
      <c r="F8" s="10" t="s">
        <v>835</v>
      </c>
      <c r="G8" s="24">
        <v>45980</v>
      </c>
      <c r="H8" s="6" t="s">
        <v>564</v>
      </c>
      <c r="I8" s="19"/>
      <c r="J8" s="19"/>
      <c r="K8" s="19"/>
      <c r="L8" s="6" t="s">
        <v>565</v>
      </c>
      <c r="M8" s="6" t="s">
        <v>565</v>
      </c>
      <c r="N8" s="6" t="s">
        <v>565</v>
      </c>
      <c r="O8" s="6" t="s">
        <v>565</v>
      </c>
      <c r="P8" s="19"/>
      <c r="Q8" s="19"/>
      <c r="R8" s="28"/>
      <c r="S8" s="6" t="s">
        <v>11</v>
      </c>
      <c r="T8" s="10" t="s">
        <v>836</v>
      </c>
    </row>
    <row r="9" spans="1:20" ht="43.2" hidden="1">
      <c r="A9" s="6">
        <f>MAX($A$1:A8) + 1</f>
        <v>4</v>
      </c>
      <c r="B9" s="6"/>
      <c r="C9" s="10" t="s">
        <v>837</v>
      </c>
      <c r="D9" s="10" t="s">
        <v>838</v>
      </c>
      <c r="E9" s="10"/>
      <c r="F9" s="10" t="s">
        <v>839</v>
      </c>
      <c r="G9" s="24">
        <v>45980</v>
      </c>
      <c r="H9" s="6" t="s">
        <v>564</v>
      </c>
      <c r="I9" s="19"/>
      <c r="J9" s="19"/>
      <c r="K9" s="19"/>
      <c r="L9" s="6" t="s">
        <v>565</v>
      </c>
      <c r="M9" s="6" t="s">
        <v>565</v>
      </c>
      <c r="N9" s="6" t="s">
        <v>565</v>
      </c>
      <c r="O9" s="6" t="s">
        <v>565</v>
      </c>
      <c r="P9" s="19"/>
      <c r="Q9" s="19"/>
      <c r="R9" s="28"/>
      <c r="S9" s="6" t="s">
        <v>11</v>
      </c>
      <c r="T9" s="10" t="s">
        <v>840</v>
      </c>
    </row>
    <row r="10" spans="1:20" ht="63" hidden="1" customHeight="1">
      <c r="A10" s="6">
        <f>MAX($A$1:A9) + 1</f>
        <v>5</v>
      </c>
      <c r="B10" s="6"/>
      <c r="C10" s="10" t="s">
        <v>841</v>
      </c>
      <c r="D10" s="10" t="s">
        <v>842</v>
      </c>
      <c r="E10" s="10"/>
      <c r="F10" s="10" t="s">
        <v>843</v>
      </c>
      <c r="G10" s="24">
        <v>45980</v>
      </c>
      <c r="H10" s="6" t="s">
        <v>564</v>
      </c>
      <c r="I10" s="19"/>
      <c r="J10" s="19"/>
      <c r="K10" s="19"/>
      <c r="L10" s="6" t="s">
        <v>565</v>
      </c>
      <c r="M10" s="6" t="s">
        <v>565</v>
      </c>
      <c r="N10" s="6" t="s">
        <v>565</v>
      </c>
      <c r="O10" s="6" t="s">
        <v>565</v>
      </c>
      <c r="P10" s="19"/>
      <c r="Q10" s="19"/>
      <c r="R10" s="28"/>
      <c r="S10" s="6" t="s">
        <v>11</v>
      </c>
      <c r="T10" s="10"/>
    </row>
    <row r="11" spans="1:20" ht="93.75" hidden="1" customHeight="1">
      <c r="A11" s="6">
        <f>MAX($A$1:A10) + 1</f>
        <v>6</v>
      </c>
      <c r="B11" s="6"/>
      <c r="C11" s="10" t="s">
        <v>844</v>
      </c>
      <c r="D11" s="10" t="s">
        <v>845</v>
      </c>
      <c r="E11" s="10"/>
      <c r="F11" s="10" t="s">
        <v>846</v>
      </c>
      <c r="G11" s="24">
        <v>45980</v>
      </c>
      <c r="H11" s="6" t="s">
        <v>564</v>
      </c>
      <c r="I11" s="19"/>
      <c r="J11" s="19"/>
      <c r="K11" s="19"/>
      <c r="L11" s="6" t="s">
        <v>565</v>
      </c>
      <c r="M11" s="6" t="s">
        <v>565</v>
      </c>
      <c r="N11" s="6" t="s">
        <v>565</v>
      </c>
      <c r="O11" s="6" t="s">
        <v>565</v>
      </c>
      <c r="P11" s="19"/>
      <c r="Q11" s="19"/>
      <c r="R11" s="28"/>
      <c r="S11" s="6" t="s">
        <v>11</v>
      </c>
      <c r="T11" s="10"/>
    </row>
    <row r="12" spans="1:20" ht="105.6" hidden="1" customHeight="1">
      <c r="A12" s="6">
        <f>MAX($A$1:A11) + 1</f>
        <v>7</v>
      </c>
      <c r="B12" s="6"/>
      <c r="C12" s="10" t="s">
        <v>847</v>
      </c>
      <c r="D12" s="10" t="s">
        <v>848</v>
      </c>
      <c r="E12" s="6"/>
      <c r="F12" s="6" t="s">
        <v>849</v>
      </c>
      <c r="G12" s="24">
        <v>45980</v>
      </c>
      <c r="H12" s="6" t="s">
        <v>564</v>
      </c>
      <c r="I12" s="19"/>
      <c r="J12" s="19"/>
      <c r="K12" s="19"/>
      <c r="L12" s="6" t="s">
        <v>565</v>
      </c>
      <c r="M12" s="6" t="s">
        <v>565</v>
      </c>
      <c r="N12" s="6" t="s">
        <v>565</v>
      </c>
      <c r="O12" s="6" t="s">
        <v>565</v>
      </c>
      <c r="P12" s="19"/>
      <c r="Q12" s="19"/>
      <c r="R12" s="19"/>
      <c r="S12" s="6" t="s">
        <v>11</v>
      </c>
      <c r="T12" s="10"/>
    </row>
    <row r="13" spans="1:20" ht="87" hidden="1" customHeight="1">
      <c r="A13" s="6">
        <f>MAX($A$1:A12) + 1</f>
        <v>8</v>
      </c>
      <c r="B13" s="6"/>
      <c r="C13" s="10" t="s">
        <v>850</v>
      </c>
      <c r="D13" s="10" t="s">
        <v>851</v>
      </c>
      <c r="E13" s="6"/>
      <c r="F13" s="10" t="s">
        <v>852</v>
      </c>
      <c r="G13" s="24">
        <v>45980</v>
      </c>
      <c r="H13" s="6" t="s">
        <v>564</v>
      </c>
      <c r="I13" s="19"/>
      <c r="J13" s="19"/>
      <c r="K13" s="19"/>
      <c r="L13" s="6" t="s">
        <v>565</v>
      </c>
      <c r="M13" s="6" t="s">
        <v>565</v>
      </c>
      <c r="N13" s="6" t="s">
        <v>565</v>
      </c>
      <c r="O13" s="6" t="s">
        <v>565</v>
      </c>
      <c r="P13" s="19"/>
      <c r="Q13" s="19"/>
      <c r="R13" s="19"/>
      <c r="S13" s="6" t="s">
        <v>11</v>
      </c>
      <c r="T13" s="10"/>
    </row>
    <row r="14" spans="1:20" ht="145.5" hidden="1" customHeight="1">
      <c r="A14" s="6">
        <f>MAX($A$1:A13) + 1</f>
        <v>9</v>
      </c>
      <c r="B14" s="6"/>
      <c r="C14" s="10" t="s">
        <v>853</v>
      </c>
      <c r="D14" s="10" t="s">
        <v>854</v>
      </c>
      <c r="E14" s="6"/>
      <c r="F14" s="10" t="s">
        <v>855</v>
      </c>
      <c r="G14" s="24">
        <v>45980</v>
      </c>
      <c r="H14" s="6" t="s">
        <v>564</v>
      </c>
      <c r="I14" s="19"/>
      <c r="J14" s="19"/>
      <c r="K14" s="19"/>
      <c r="L14" s="6" t="s">
        <v>565</v>
      </c>
      <c r="M14" s="6" t="s">
        <v>565</v>
      </c>
      <c r="N14" s="6" t="s">
        <v>565</v>
      </c>
      <c r="O14" s="6" t="s">
        <v>565</v>
      </c>
      <c r="P14" s="19"/>
      <c r="Q14" s="19"/>
      <c r="R14" s="19"/>
      <c r="S14" s="6" t="s">
        <v>11</v>
      </c>
      <c r="T14" s="10" t="s">
        <v>856</v>
      </c>
    </row>
    <row r="15" spans="1:20" ht="86.4" hidden="1">
      <c r="A15" s="6">
        <f>MAX($A$1:A14) + 1</f>
        <v>10</v>
      </c>
      <c r="B15" s="6"/>
      <c r="C15" s="10" t="s">
        <v>857</v>
      </c>
      <c r="D15" s="10" t="s">
        <v>858</v>
      </c>
      <c r="E15" s="6"/>
      <c r="F15" s="10" t="s">
        <v>859</v>
      </c>
      <c r="G15" s="24">
        <v>45980</v>
      </c>
      <c r="H15" s="6" t="s">
        <v>564</v>
      </c>
      <c r="I15" s="19"/>
      <c r="J15" s="19"/>
      <c r="K15" s="19"/>
      <c r="L15" s="6" t="s">
        <v>565</v>
      </c>
      <c r="M15" s="6" t="s">
        <v>565</v>
      </c>
      <c r="N15" s="6" t="s">
        <v>565</v>
      </c>
      <c r="O15" s="6" t="s">
        <v>565</v>
      </c>
      <c r="P15" s="19"/>
      <c r="Q15" s="19"/>
      <c r="R15" s="19"/>
      <c r="S15" s="6" t="s">
        <v>11</v>
      </c>
      <c r="T15" s="10"/>
    </row>
    <row r="16" spans="1:20" ht="134.1" hidden="1" customHeight="1">
      <c r="A16" s="6">
        <f>MAX($A$1:A15) + 1</f>
        <v>11</v>
      </c>
      <c r="B16" s="6"/>
      <c r="C16" s="10" t="s">
        <v>860</v>
      </c>
      <c r="D16" s="10" t="s">
        <v>861</v>
      </c>
      <c r="E16" s="6"/>
      <c r="F16" s="10" t="s">
        <v>862</v>
      </c>
      <c r="G16" s="24">
        <v>45980</v>
      </c>
      <c r="H16" s="6" t="s">
        <v>564</v>
      </c>
      <c r="I16" s="19"/>
      <c r="J16" s="19"/>
      <c r="K16" s="19"/>
      <c r="L16" s="6" t="s">
        <v>565</v>
      </c>
      <c r="M16" s="6" t="s">
        <v>565</v>
      </c>
      <c r="N16" s="6" t="s">
        <v>565</v>
      </c>
      <c r="O16" s="6" t="s">
        <v>565</v>
      </c>
      <c r="P16" s="19"/>
      <c r="Q16" s="19"/>
      <c r="R16" s="19"/>
      <c r="S16" s="6" t="s">
        <v>11</v>
      </c>
      <c r="T16" s="10"/>
    </row>
    <row r="17" spans="1:20" ht="115.35" hidden="1" customHeight="1">
      <c r="A17" s="6">
        <f>MAX($A$1:A16) + 1</f>
        <v>12</v>
      </c>
      <c r="B17" s="6"/>
      <c r="C17" s="10" t="s">
        <v>863</v>
      </c>
      <c r="D17" s="10" t="s">
        <v>864</v>
      </c>
      <c r="E17" s="6"/>
      <c r="F17" s="10" t="s">
        <v>865</v>
      </c>
      <c r="G17" s="24">
        <v>45980</v>
      </c>
      <c r="H17" s="6" t="s">
        <v>564</v>
      </c>
      <c r="I17" s="19"/>
      <c r="J17" s="19"/>
      <c r="K17" s="19"/>
      <c r="L17" s="6" t="s">
        <v>565</v>
      </c>
      <c r="M17" s="6" t="s">
        <v>565</v>
      </c>
      <c r="N17" s="6" t="s">
        <v>565</v>
      </c>
      <c r="O17" s="6" t="s">
        <v>565</v>
      </c>
      <c r="P17" s="19"/>
      <c r="Q17" s="19"/>
      <c r="R17" s="19"/>
      <c r="S17" s="6" t="s">
        <v>11</v>
      </c>
      <c r="T17" s="10"/>
    </row>
    <row r="18" spans="1:20" ht="88.5" hidden="1" customHeight="1">
      <c r="A18" s="6">
        <f>MAX($A$1:A17) + 1</f>
        <v>13</v>
      </c>
      <c r="B18" s="6"/>
      <c r="C18" s="10" t="s">
        <v>866</v>
      </c>
      <c r="D18" s="10" t="s">
        <v>867</v>
      </c>
      <c r="E18" s="6"/>
      <c r="F18" s="10" t="s">
        <v>868</v>
      </c>
      <c r="G18" s="24">
        <v>45980</v>
      </c>
      <c r="H18" s="6" t="s">
        <v>564</v>
      </c>
      <c r="I18" s="19"/>
      <c r="J18" s="19"/>
      <c r="K18" s="19"/>
      <c r="L18" s="6" t="s">
        <v>565</v>
      </c>
      <c r="M18" s="6" t="s">
        <v>565</v>
      </c>
      <c r="N18" s="6" t="s">
        <v>565</v>
      </c>
      <c r="O18" s="6" t="s">
        <v>565</v>
      </c>
      <c r="P18" s="19"/>
      <c r="Q18" s="19"/>
      <c r="R18" s="19"/>
      <c r="S18" s="6" t="s">
        <v>11</v>
      </c>
      <c r="T18" s="10"/>
    </row>
    <row r="19" spans="1:20" ht="137.1" hidden="1" customHeight="1">
      <c r="A19" s="6">
        <f>MAX($A$1:A18) + 1</f>
        <v>14</v>
      </c>
      <c r="B19" s="6"/>
      <c r="C19" s="10" t="s">
        <v>869</v>
      </c>
      <c r="D19" s="10" t="s">
        <v>870</v>
      </c>
      <c r="E19" s="6"/>
      <c r="F19" s="10" t="s">
        <v>871</v>
      </c>
      <c r="G19" s="24">
        <v>45980</v>
      </c>
      <c r="H19" s="6" t="s">
        <v>564</v>
      </c>
      <c r="I19" s="19"/>
      <c r="J19" s="19"/>
      <c r="K19" s="19"/>
      <c r="L19" s="6" t="s">
        <v>565</v>
      </c>
      <c r="M19" s="6" t="s">
        <v>565</v>
      </c>
      <c r="N19" s="6" t="s">
        <v>565</v>
      </c>
      <c r="O19" s="6" t="s">
        <v>565</v>
      </c>
      <c r="P19" s="19"/>
      <c r="Q19" s="19"/>
      <c r="R19" s="19"/>
      <c r="S19" s="6" t="s">
        <v>11</v>
      </c>
      <c r="T19" s="10" t="s">
        <v>872</v>
      </c>
    </row>
  </sheetData>
  <autoFilter ref="A1:T19" xr:uid="{DAA156CE-6B48-4D08-A0C8-A8A88D469DB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6">
    <mergeCell ref="B4:T4"/>
    <mergeCell ref="B7:T7"/>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4 R6:R1048576">
    <cfRule type="cellIs" dxfId="11"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7A4286E8-E0FE-4CBE-9126-DD24068773F4}">
          <x14:formula1>
            <xm:f>Legend!$A$2:$A$6</xm:f>
          </x14:formula1>
          <xm:sqref>S1:S1048576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25A24-35A0-44CF-9B68-BF9A9586ED18}">
  <sheetPr filterMode="1"/>
  <dimension ref="A1:T13"/>
  <sheetViews>
    <sheetView topLeftCell="D1" zoomScale="70" zoomScaleNormal="70" workbookViewId="0">
      <pane ySplit="3" topLeftCell="A4" activePane="bottomLeft" state="frozen"/>
      <selection pane="bottomLeft" activeCell="P31" sqref="P31"/>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7" width="10.44140625" style="51"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s>
  <sheetData>
    <row r="1" spans="1:20">
      <c r="A1" s="95" t="s">
        <v>66</v>
      </c>
      <c r="B1" s="95" t="s">
        <v>67</v>
      </c>
      <c r="C1" s="95" t="s">
        <v>1</v>
      </c>
      <c r="D1" s="95" t="s">
        <v>68</v>
      </c>
      <c r="E1" s="95" t="s">
        <v>363</v>
      </c>
      <c r="F1" s="95" t="s">
        <v>70</v>
      </c>
      <c r="G1" s="107" t="s">
        <v>71</v>
      </c>
      <c r="H1" s="95" t="s">
        <v>7</v>
      </c>
      <c r="I1" s="100" t="s">
        <v>72</v>
      </c>
      <c r="J1" s="101"/>
      <c r="K1" s="101"/>
      <c r="L1" s="101"/>
      <c r="M1" s="101"/>
      <c r="N1" s="101"/>
      <c r="O1" s="101"/>
      <c r="P1" s="101"/>
      <c r="Q1" s="101"/>
      <c r="R1" s="102"/>
      <c r="S1" s="95" t="s">
        <v>8</v>
      </c>
      <c r="T1" s="96" t="s">
        <v>73</v>
      </c>
    </row>
    <row r="2" spans="1:20">
      <c r="A2" s="95"/>
      <c r="B2" s="95"/>
      <c r="C2" s="95"/>
      <c r="D2" s="95"/>
      <c r="E2" s="95"/>
      <c r="F2" s="95"/>
      <c r="G2" s="107"/>
      <c r="H2" s="95"/>
      <c r="I2" s="103" t="s">
        <v>74</v>
      </c>
      <c r="J2" s="104"/>
      <c r="K2" s="105"/>
      <c r="L2" s="97" t="s">
        <v>75</v>
      </c>
      <c r="M2" s="97"/>
      <c r="N2" s="97"/>
      <c r="O2" s="97"/>
      <c r="P2" s="27" t="s">
        <v>76</v>
      </c>
      <c r="Q2" s="97" t="s">
        <v>77</v>
      </c>
      <c r="R2" s="97"/>
      <c r="S2" s="95"/>
      <c r="T2" s="96"/>
    </row>
    <row r="3" spans="1:20">
      <c r="A3" s="95"/>
      <c r="B3" s="95"/>
      <c r="C3" s="95"/>
      <c r="D3" s="95"/>
      <c r="E3" s="95"/>
      <c r="F3" s="95"/>
      <c r="G3" s="107"/>
      <c r="H3" s="95"/>
      <c r="I3" s="22" t="s">
        <v>78</v>
      </c>
      <c r="J3" s="22" t="s">
        <v>79</v>
      </c>
      <c r="K3" s="22" t="s">
        <v>80</v>
      </c>
      <c r="L3" s="22" t="s">
        <v>13</v>
      </c>
      <c r="M3" s="22" t="s">
        <v>17</v>
      </c>
      <c r="N3" s="22" t="s">
        <v>20</v>
      </c>
      <c r="O3" s="22" t="s">
        <v>81</v>
      </c>
      <c r="P3" s="22" t="s">
        <v>82</v>
      </c>
      <c r="Q3" s="22" t="s">
        <v>83</v>
      </c>
      <c r="R3" s="22" t="s">
        <v>84</v>
      </c>
      <c r="S3" s="95"/>
      <c r="T3" s="96"/>
    </row>
    <row r="4" spans="1:20" ht="15" customHeight="1">
      <c r="A4" s="23" t="s">
        <v>188</v>
      </c>
      <c r="B4" s="99" t="s">
        <v>873</v>
      </c>
      <c r="C4" s="99"/>
      <c r="D4" s="99"/>
      <c r="E4" s="99"/>
      <c r="F4" s="99"/>
      <c r="G4" s="99"/>
      <c r="H4" s="99"/>
      <c r="I4" s="99"/>
      <c r="J4" s="99"/>
      <c r="K4" s="99"/>
      <c r="L4" s="99"/>
      <c r="M4" s="99"/>
      <c r="N4" s="99"/>
      <c r="O4" s="99"/>
      <c r="P4" s="99"/>
      <c r="Q4" s="99"/>
      <c r="R4" s="99"/>
      <c r="S4" s="99"/>
      <c r="T4" s="99"/>
    </row>
    <row r="5" spans="1:20" ht="129.6" hidden="1">
      <c r="A5" s="6">
        <f>MAX($A$1:A4) + 1</f>
        <v>1</v>
      </c>
      <c r="B5" s="6"/>
      <c r="C5" s="10" t="s">
        <v>874</v>
      </c>
      <c r="D5" s="10" t="s">
        <v>875</v>
      </c>
      <c r="E5" s="10"/>
      <c r="F5" s="10" t="s">
        <v>876</v>
      </c>
      <c r="G5" s="26"/>
      <c r="H5" s="6" t="s">
        <v>90</v>
      </c>
      <c r="I5" s="19"/>
      <c r="J5" s="19"/>
      <c r="K5" s="19"/>
      <c r="L5" s="6" t="s">
        <v>195</v>
      </c>
      <c r="M5" s="6" t="s">
        <v>195</v>
      </c>
      <c r="N5" s="6" t="s">
        <v>195</v>
      </c>
      <c r="O5" s="6" t="s">
        <v>195</v>
      </c>
      <c r="P5" s="6" t="s">
        <v>195</v>
      </c>
      <c r="Q5" s="6" t="s">
        <v>195</v>
      </c>
      <c r="R5" s="6" t="s">
        <v>195</v>
      </c>
      <c r="S5" s="6" t="s">
        <v>11</v>
      </c>
      <c r="T5" s="10"/>
    </row>
    <row r="6" spans="1:20" ht="72" hidden="1">
      <c r="A6" s="6">
        <f>MAX($A$1:A5) + 1</f>
        <v>2</v>
      </c>
      <c r="B6" s="6"/>
      <c r="C6" s="10" t="s">
        <v>877</v>
      </c>
      <c r="D6" s="10" t="s">
        <v>878</v>
      </c>
      <c r="E6" s="10"/>
      <c r="F6" s="10" t="s">
        <v>879</v>
      </c>
      <c r="G6" s="26"/>
      <c r="H6" s="6" t="s">
        <v>90</v>
      </c>
      <c r="I6" s="6" t="s">
        <v>195</v>
      </c>
      <c r="J6" s="6" t="s">
        <v>195</v>
      </c>
      <c r="K6" s="6" t="s">
        <v>195</v>
      </c>
      <c r="L6" s="19"/>
      <c r="M6" s="19"/>
      <c r="N6" s="19"/>
      <c r="O6" s="19"/>
      <c r="P6" s="19"/>
      <c r="Q6" s="19"/>
      <c r="R6" s="19"/>
      <c r="S6" s="6" t="s">
        <v>11</v>
      </c>
      <c r="T6" s="10"/>
    </row>
    <row r="7" spans="1:20" ht="15" customHeight="1">
      <c r="A7" s="25" t="s">
        <v>201</v>
      </c>
      <c r="B7" s="98" t="s">
        <v>880</v>
      </c>
      <c r="C7" s="98"/>
      <c r="D7" s="98"/>
      <c r="E7" s="98"/>
      <c r="F7" s="98"/>
      <c r="G7" s="98"/>
      <c r="H7" s="98"/>
      <c r="I7" s="98"/>
      <c r="J7" s="98"/>
      <c r="K7" s="98"/>
      <c r="L7" s="98"/>
      <c r="M7" s="98"/>
      <c r="N7" s="98"/>
      <c r="O7" s="98"/>
      <c r="P7" s="98"/>
      <c r="Q7" s="98"/>
      <c r="R7" s="98"/>
      <c r="S7" s="98"/>
      <c r="T7" s="98"/>
    </row>
    <row r="8" spans="1:20" ht="86.4">
      <c r="A8" s="6">
        <f>MAX($A$1:A7) + 1</f>
        <v>3</v>
      </c>
      <c r="B8" s="6"/>
      <c r="C8" s="10" t="s">
        <v>881</v>
      </c>
      <c r="D8" s="10" t="s">
        <v>882</v>
      </c>
      <c r="E8" s="10"/>
      <c r="F8" s="10" t="s">
        <v>883</v>
      </c>
      <c r="G8" s="26">
        <v>46015</v>
      </c>
      <c r="H8" s="6" t="s">
        <v>194</v>
      </c>
      <c r="I8" s="19"/>
      <c r="J8" s="19"/>
      <c r="K8" s="19"/>
      <c r="L8" s="6" t="s">
        <v>196</v>
      </c>
      <c r="M8" s="6"/>
      <c r="N8" s="6"/>
      <c r="O8" s="6"/>
      <c r="P8" s="19"/>
      <c r="Q8" s="19"/>
      <c r="R8" s="28"/>
      <c r="S8" s="6" t="s">
        <v>15</v>
      </c>
      <c r="T8" s="10" t="s">
        <v>884</v>
      </c>
    </row>
    <row r="9" spans="1:20" ht="57.6">
      <c r="A9" s="6">
        <f>MAX($A$1:A8) + 1</f>
        <v>4</v>
      </c>
      <c r="B9" s="6"/>
      <c r="C9" s="10" t="s">
        <v>885</v>
      </c>
      <c r="D9" s="10" t="s">
        <v>886</v>
      </c>
      <c r="E9" s="10"/>
      <c r="F9" s="10" t="s">
        <v>887</v>
      </c>
      <c r="G9" s="26">
        <v>46015</v>
      </c>
      <c r="H9" s="6" t="s">
        <v>194</v>
      </c>
      <c r="I9" s="19"/>
      <c r="J9" s="19"/>
      <c r="K9" s="19"/>
      <c r="L9" s="6" t="s">
        <v>196</v>
      </c>
      <c r="M9" s="6"/>
      <c r="N9" s="6"/>
      <c r="O9" s="6"/>
      <c r="P9" s="19"/>
      <c r="Q9" s="19"/>
      <c r="R9" s="28"/>
      <c r="S9" s="6" t="s">
        <v>15</v>
      </c>
      <c r="T9" s="10"/>
    </row>
    <row r="10" spans="1:20" ht="43.2">
      <c r="A10" s="6">
        <f>MAX($A$1:A9) + 1</f>
        <v>5</v>
      </c>
      <c r="B10" s="6"/>
      <c r="C10" s="10" t="s">
        <v>888</v>
      </c>
      <c r="D10" s="10" t="s">
        <v>889</v>
      </c>
      <c r="E10" s="10"/>
      <c r="F10" s="10" t="s">
        <v>890</v>
      </c>
      <c r="G10" s="26">
        <v>46021</v>
      </c>
      <c r="H10" s="6" t="s">
        <v>194</v>
      </c>
      <c r="I10" s="19"/>
      <c r="J10" s="19"/>
      <c r="K10" s="19"/>
      <c r="L10" s="6" t="s">
        <v>196</v>
      </c>
      <c r="M10" s="19"/>
      <c r="N10" s="19"/>
      <c r="O10" s="19"/>
      <c r="P10" s="19"/>
      <c r="Q10" s="19"/>
      <c r="R10" s="28"/>
      <c r="S10" s="6" t="s">
        <v>15</v>
      </c>
      <c r="T10" s="10"/>
    </row>
    <row r="11" spans="1:20" ht="43.2">
      <c r="A11" s="6">
        <f>MAX($A$1:A10) + 1</f>
        <v>6</v>
      </c>
      <c r="B11" s="6"/>
      <c r="C11" s="10" t="s">
        <v>891</v>
      </c>
      <c r="D11" s="10" t="s">
        <v>892</v>
      </c>
      <c r="E11" s="10"/>
      <c r="F11" s="10" t="s">
        <v>893</v>
      </c>
      <c r="G11" s="26">
        <v>46015</v>
      </c>
      <c r="H11" s="6" t="s">
        <v>194</v>
      </c>
      <c r="I11" s="19"/>
      <c r="J11" s="19"/>
      <c r="K11" s="19"/>
      <c r="L11" s="6" t="s">
        <v>196</v>
      </c>
      <c r="M11" s="19"/>
      <c r="N11" s="19"/>
      <c r="O11" s="19"/>
      <c r="P11" s="19"/>
      <c r="Q11" s="19"/>
      <c r="R11" s="28"/>
      <c r="S11" s="6" t="s">
        <v>15</v>
      </c>
      <c r="T11" s="10" t="s">
        <v>894</v>
      </c>
    </row>
    <row r="12" spans="1:20" ht="28.8" hidden="1">
      <c r="A12" s="6">
        <f>MAX($A$1:A11) + 1</f>
        <v>7</v>
      </c>
      <c r="B12" s="6"/>
      <c r="C12" s="10" t="s">
        <v>895</v>
      </c>
      <c r="D12" s="10" t="s">
        <v>896</v>
      </c>
      <c r="E12" s="10"/>
      <c r="F12" s="10" t="s">
        <v>897</v>
      </c>
      <c r="G12" s="26">
        <v>46021</v>
      </c>
      <c r="H12" s="6" t="s">
        <v>194</v>
      </c>
      <c r="I12" s="19"/>
      <c r="J12" s="19"/>
      <c r="K12" s="19"/>
      <c r="L12" s="6" t="s">
        <v>195</v>
      </c>
      <c r="M12" s="19"/>
      <c r="N12" s="19"/>
      <c r="O12" s="19"/>
      <c r="P12" s="19"/>
      <c r="Q12" s="19"/>
      <c r="R12" s="28"/>
      <c r="S12" s="6" t="s">
        <v>11</v>
      </c>
      <c r="T12" s="10"/>
    </row>
    <row r="13" spans="1:20" ht="57.6" hidden="1">
      <c r="A13" s="6">
        <f>MAX($A$1:A12) + 1</f>
        <v>8</v>
      </c>
      <c r="B13" s="6"/>
      <c r="C13" s="10" t="s">
        <v>898</v>
      </c>
      <c r="D13" s="10" t="s">
        <v>896</v>
      </c>
      <c r="E13" s="6"/>
      <c r="F13" s="10" t="s">
        <v>899</v>
      </c>
      <c r="G13" s="26">
        <v>46021</v>
      </c>
      <c r="H13" s="6" t="s">
        <v>194</v>
      </c>
      <c r="I13" s="19"/>
      <c r="J13" s="19"/>
      <c r="K13" s="19"/>
      <c r="L13" s="6" t="s">
        <v>195</v>
      </c>
      <c r="M13" s="19"/>
      <c r="N13" s="19"/>
      <c r="O13" s="19"/>
      <c r="P13" s="19"/>
      <c r="Q13" s="19"/>
      <c r="R13" s="19"/>
      <c r="S13" s="6" t="s">
        <v>11</v>
      </c>
      <c r="T13" s="10"/>
    </row>
  </sheetData>
  <autoFilter ref="A1:T13" xr:uid="{29925A24-35A0-44CF-9B68-BF9A9586ED18}">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Fixed"/>
      </filters>
    </filterColumn>
  </autoFilter>
  <mergeCells count="16">
    <mergeCell ref="B4:T4"/>
    <mergeCell ref="B7:T7"/>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1048576">
    <cfRule type="cellIs" dxfId="10" priority="1" operator="equal">
      <formula>"Fail"</formula>
    </cfRule>
  </conditionalFormatting>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2536E72-250D-4759-B6BD-03125AE074D5}">
          <x14:formula1>
            <xm:f>Legend!$A$2:$A$6</xm:f>
          </x14:formula1>
          <xm:sqref>S1:S1048576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7E200-F4E9-4562-87A4-9DAD38737D91}">
  <sheetPr filterMode="1"/>
  <dimension ref="A1:U67"/>
  <sheetViews>
    <sheetView zoomScale="70" zoomScaleNormal="70" workbookViewId="0">
      <pane ySplit="3" topLeftCell="A4" activePane="bottomLeft" state="frozen"/>
      <selection pane="bottomLeft" activeCell="R74" sqref="R74"/>
    </sheetView>
  </sheetViews>
  <sheetFormatPr defaultRowHeight="14.4" outlineLevelCol="1"/>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7" width="11.44140625" style="1" bestFit="1" customWidth="1"/>
    <col min="8" max="8" width="16.88671875" style="1" bestFit="1" customWidth="1"/>
    <col min="9" max="9" width="10.5546875" style="1" customWidth="1" outlineLevel="1"/>
    <col min="10" max="10" width="11.44140625" style="1" customWidth="1" outlineLevel="1"/>
    <col min="11" max="11" width="10.5546875" style="1" customWidth="1" outlineLevel="1"/>
    <col min="12" max="13" width="10.88671875" style="1" customWidth="1" outlineLevel="1"/>
    <col min="14" max="14" width="9.109375" style="1" customWidth="1" outlineLevel="1"/>
    <col min="15" max="15" width="9.5546875" style="1" customWidth="1" outlineLevel="1"/>
    <col min="16" max="16" width="13.44140625" style="1" customWidth="1" outlineLevel="1"/>
    <col min="17" max="17" width="13.109375" style="1" customWidth="1" outlineLevel="1"/>
    <col min="18" max="18" width="15.109375" style="1" customWidth="1" outlineLevel="1"/>
    <col min="19" max="19" width="22.5546875" style="1" customWidth="1"/>
    <col min="20" max="20" width="36.5546875" style="2" customWidth="1"/>
    <col min="21" max="21" width="44.88671875" customWidth="1"/>
  </cols>
  <sheetData>
    <row r="1" spans="1:21">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1">
      <c r="A2" s="95"/>
      <c r="B2" s="95"/>
      <c r="C2" s="95"/>
      <c r="D2" s="95"/>
      <c r="E2" s="95"/>
      <c r="F2" s="95"/>
      <c r="G2" s="95"/>
      <c r="H2" s="95"/>
      <c r="I2" s="103" t="s">
        <v>74</v>
      </c>
      <c r="J2" s="104"/>
      <c r="K2" s="105"/>
      <c r="L2" s="97" t="s">
        <v>75</v>
      </c>
      <c r="M2" s="97"/>
      <c r="N2" s="97"/>
      <c r="O2" s="97"/>
      <c r="P2" s="27" t="s">
        <v>76</v>
      </c>
      <c r="Q2" s="97" t="s">
        <v>77</v>
      </c>
      <c r="R2" s="97"/>
      <c r="S2" s="95"/>
      <c r="T2" s="96"/>
    </row>
    <row r="3" spans="1:21">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1" ht="15" customHeight="1">
      <c r="A4" s="23" t="s">
        <v>188</v>
      </c>
      <c r="B4" s="99" t="s">
        <v>900</v>
      </c>
      <c r="C4" s="99"/>
      <c r="D4" s="99"/>
      <c r="E4" s="99"/>
      <c r="F4" s="99"/>
      <c r="G4" s="99"/>
      <c r="H4" s="99"/>
      <c r="I4" s="99"/>
      <c r="J4" s="99"/>
      <c r="K4" s="99"/>
      <c r="L4" s="99"/>
      <c r="M4" s="99"/>
      <c r="N4" s="99"/>
      <c r="O4" s="99"/>
      <c r="P4" s="99"/>
      <c r="Q4" s="99"/>
      <c r="R4" s="99"/>
      <c r="S4" s="99"/>
      <c r="T4" s="99"/>
    </row>
    <row r="5" spans="1:21" ht="144" hidden="1">
      <c r="A5" s="6">
        <f>MAX($A$1:A4) + 1</f>
        <v>1</v>
      </c>
      <c r="B5" s="6"/>
      <c r="C5" s="10" t="s">
        <v>901</v>
      </c>
      <c r="D5" s="10" t="s">
        <v>902</v>
      </c>
      <c r="E5" s="10"/>
      <c r="F5" s="10" t="s">
        <v>903</v>
      </c>
      <c r="G5" s="24">
        <v>46013</v>
      </c>
      <c r="H5" s="6" t="s">
        <v>90</v>
      </c>
      <c r="I5" s="19"/>
      <c r="J5" s="19"/>
      <c r="K5" s="19"/>
      <c r="L5" s="6" t="s">
        <v>195</v>
      </c>
      <c r="M5" s="6" t="s">
        <v>195</v>
      </c>
      <c r="N5" s="6" t="s">
        <v>195</v>
      </c>
      <c r="O5" s="6" t="s">
        <v>195</v>
      </c>
      <c r="P5" s="6" t="s">
        <v>195</v>
      </c>
      <c r="Q5" s="6" t="s">
        <v>195</v>
      </c>
      <c r="R5" s="6" t="s">
        <v>195</v>
      </c>
      <c r="S5" s="6" t="s">
        <v>11</v>
      </c>
      <c r="T5" s="10"/>
    </row>
    <row r="6" spans="1:21" ht="158.4" hidden="1">
      <c r="A6" s="6">
        <f>MAX($A$1:A5) + 1</f>
        <v>2</v>
      </c>
      <c r="B6" s="6"/>
      <c r="C6" s="10" t="s">
        <v>904</v>
      </c>
      <c r="D6" s="10" t="s">
        <v>905</v>
      </c>
      <c r="E6" s="10"/>
      <c r="F6" s="10" t="s">
        <v>906</v>
      </c>
      <c r="G6" s="24">
        <v>46013</v>
      </c>
      <c r="H6" s="6" t="s">
        <v>90</v>
      </c>
      <c r="I6" s="19"/>
      <c r="J6" s="19"/>
      <c r="K6" s="19"/>
      <c r="L6" s="6" t="s">
        <v>195</v>
      </c>
      <c r="M6" s="6" t="s">
        <v>195</v>
      </c>
      <c r="N6" s="6" t="s">
        <v>195</v>
      </c>
      <c r="O6" s="6" t="s">
        <v>195</v>
      </c>
      <c r="P6" s="6" t="s">
        <v>195</v>
      </c>
      <c r="Q6" s="6" t="s">
        <v>195</v>
      </c>
      <c r="R6" s="6" t="s">
        <v>195</v>
      </c>
      <c r="S6" s="6" t="s">
        <v>11</v>
      </c>
      <c r="T6" s="10"/>
    </row>
    <row r="7" spans="1:21" ht="158.4" hidden="1">
      <c r="A7" s="6">
        <f>MAX($A$1:A6) + 1</f>
        <v>3</v>
      </c>
      <c r="B7" s="6"/>
      <c r="C7" s="10" t="s">
        <v>907</v>
      </c>
      <c r="D7" s="10" t="s">
        <v>908</v>
      </c>
      <c r="E7" s="10"/>
      <c r="F7" s="10" t="s">
        <v>909</v>
      </c>
      <c r="G7" s="24">
        <v>46013</v>
      </c>
      <c r="H7" s="6" t="s">
        <v>90</v>
      </c>
      <c r="I7" s="19"/>
      <c r="J7" s="19"/>
      <c r="K7" s="19"/>
      <c r="L7" s="6" t="s">
        <v>195</v>
      </c>
      <c r="M7" s="6" t="s">
        <v>195</v>
      </c>
      <c r="N7" s="6" t="s">
        <v>195</v>
      </c>
      <c r="O7" s="6" t="s">
        <v>195</v>
      </c>
      <c r="P7" s="6" t="s">
        <v>195</v>
      </c>
      <c r="Q7" s="6" t="s">
        <v>195</v>
      </c>
      <c r="R7" s="6" t="s">
        <v>195</v>
      </c>
      <c r="S7" s="6" t="s">
        <v>11</v>
      </c>
      <c r="T7" s="10"/>
    </row>
    <row r="8" spans="1:21" ht="15" customHeight="1">
      <c r="A8" s="25" t="s">
        <v>201</v>
      </c>
      <c r="B8" s="98" t="s">
        <v>910</v>
      </c>
      <c r="C8" s="98"/>
      <c r="D8" s="98"/>
      <c r="E8" s="98"/>
      <c r="F8" s="98"/>
      <c r="G8" s="98"/>
      <c r="H8" s="98"/>
      <c r="I8" s="98"/>
      <c r="J8" s="98"/>
      <c r="K8" s="98"/>
      <c r="L8" s="98"/>
      <c r="M8" s="98"/>
      <c r="N8" s="98"/>
      <c r="O8" s="98"/>
      <c r="P8" s="98"/>
      <c r="Q8" s="98"/>
      <c r="R8" s="98"/>
      <c r="S8" s="98"/>
      <c r="T8" s="98"/>
    </row>
    <row r="9" spans="1:21" ht="158.4" hidden="1">
      <c r="A9" s="6">
        <f>MAX($A$1:A8) + 1</f>
        <v>4</v>
      </c>
      <c r="B9" s="6"/>
      <c r="C9" s="10" t="s">
        <v>911</v>
      </c>
      <c r="D9" s="10" t="s">
        <v>912</v>
      </c>
      <c r="E9" s="10" t="s">
        <v>913</v>
      </c>
      <c r="F9" s="10" t="s">
        <v>914</v>
      </c>
      <c r="G9" s="24">
        <v>45980</v>
      </c>
      <c r="H9" s="6" t="s">
        <v>564</v>
      </c>
      <c r="I9" s="19"/>
      <c r="J9" s="19"/>
      <c r="K9" s="19"/>
      <c r="L9" s="6" t="s">
        <v>565</v>
      </c>
      <c r="M9" s="6" t="s">
        <v>565</v>
      </c>
      <c r="N9" s="6" t="s">
        <v>565</v>
      </c>
      <c r="O9" s="6" t="s">
        <v>565</v>
      </c>
      <c r="P9" s="19"/>
      <c r="Q9" s="19"/>
      <c r="R9" s="28"/>
      <c r="S9" s="6" t="s">
        <v>11</v>
      </c>
      <c r="T9" s="10" t="s">
        <v>915</v>
      </c>
    </row>
    <row r="10" spans="1:21" ht="72" hidden="1">
      <c r="A10" s="6">
        <f>MAX($A$1:A9) + 1</f>
        <v>5</v>
      </c>
      <c r="B10" s="6"/>
      <c r="C10" s="10" t="s">
        <v>916</v>
      </c>
      <c r="D10" s="10" t="s">
        <v>917</v>
      </c>
      <c r="E10" s="10" t="s">
        <v>918</v>
      </c>
      <c r="F10" s="10" t="s">
        <v>919</v>
      </c>
      <c r="G10" s="24">
        <v>45982</v>
      </c>
      <c r="H10" s="6" t="s">
        <v>564</v>
      </c>
      <c r="I10" s="19"/>
      <c r="J10" s="19"/>
      <c r="K10" s="19"/>
      <c r="L10" s="6" t="s">
        <v>565</v>
      </c>
      <c r="M10" s="6" t="s">
        <v>565</v>
      </c>
      <c r="N10" s="6" t="s">
        <v>565</v>
      </c>
      <c r="O10" s="6" t="s">
        <v>565</v>
      </c>
      <c r="P10" s="19"/>
      <c r="Q10" s="19"/>
      <c r="R10" s="28"/>
      <c r="S10" s="6" t="s">
        <v>11</v>
      </c>
      <c r="T10" s="10" t="s">
        <v>920</v>
      </c>
    </row>
    <row r="11" spans="1:21" ht="72" hidden="1">
      <c r="A11" s="6">
        <f>MAX($A$1:A10) + 1</f>
        <v>6</v>
      </c>
      <c r="B11" s="6"/>
      <c r="C11" s="10" t="s">
        <v>921</v>
      </c>
      <c r="D11" s="10" t="s">
        <v>922</v>
      </c>
      <c r="E11" s="10" t="s">
        <v>923</v>
      </c>
      <c r="F11" s="10" t="s">
        <v>924</v>
      </c>
      <c r="G11" s="24">
        <v>45982</v>
      </c>
      <c r="H11" s="6" t="s">
        <v>564</v>
      </c>
      <c r="I11" s="19"/>
      <c r="J11" s="19"/>
      <c r="K11" s="19"/>
      <c r="L11" s="6" t="s">
        <v>565</v>
      </c>
      <c r="M11" s="6" t="s">
        <v>565</v>
      </c>
      <c r="N11" s="6" t="s">
        <v>565</v>
      </c>
      <c r="O11" s="6" t="s">
        <v>565</v>
      </c>
      <c r="P11" s="19"/>
      <c r="Q11" s="19"/>
      <c r="R11" s="28"/>
      <c r="S11" s="6" t="s">
        <v>11</v>
      </c>
      <c r="T11" s="10" t="s">
        <v>925</v>
      </c>
    </row>
    <row r="12" spans="1:21" ht="72" hidden="1">
      <c r="A12" s="6">
        <f>MAX($A$1:A11) + 1</f>
        <v>7</v>
      </c>
      <c r="B12" s="6"/>
      <c r="C12" s="10" t="s">
        <v>926</v>
      </c>
      <c r="D12" s="10" t="s">
        <v>927</v>
      </c>
      <c r="E12" s="10" t="s">
        <v>928</v>
      </c>
      <c r="F12" s="10" t="s">
        <v>929</v>
      </c>
      <c r="G12" s="24">
        <v>45982</v>
      </c>
      <c r="H12" s="6" t="s">
        <v>564</v>
      </c>
      <c r="I12" s="19"/>
      <c r="J12" s="19"/>
      <c r="K12" s="19"/>
      <c r="L12" s="6" t="s">
        <v>565</v>
      </c>
      <c r="M12" s="6" t="s">
        <v>565</v>
      </c>
      <c r="N12" s="6" t="s">
        <v>565</v>
      </c>
      <c r="O12" s="6" t="s">
        <v>565</v>
      </c>
      <c r="P12" s="19"/>
      <c r="Q12" s="19"/>
      <c r="R12" s="28"/>
      <c r="S12" s="6" t="s">
        <v>11</v>
      </c>
      <c r="T12" s="10" t="s">
        <v>930</v>
      </c>
    </row>
    <row r="13" spans="1:21" ht="100.8">
      <c r="A13" s="6">
        <f>MAX($A$1:A12) + 1</f>
        <v>8</v>
      </c>
      <c r="B13" s="6"/>
      <c r="C13" s="10" t="s">
        <v>931</v>
      </c>
      <c r="D13" s="10" t="s">
        <v>932</v>
      </c>
      <c r="E13" s="10" t="s">
        <v>933</v>
      </c>
      <c r="F13" s="10" t="s">
        <v>934</v>
      </c>
      <c r="G13" s="24">
        <v>46027</v>
      </c>
      <c r="H13" s="6" t="s">
        <v>564</v>
      </c>
      <c r="I13" s="19"/>
      <c r="J13" s="19"/>
      <c r="K13" s="19"/>
      <c r="L13" s="6"/>
      <c r="M13" s="6"/>
      <c r="N13" s="6" t="s">
        <v>574</v>
      </c>
      <c r="O13" s="6" t="s">
        <v>574</v>
      </c>
      <c r="P13" s="19"/>
      <c r="Q13" s="19"/>
      <c r="R13" s="28"/>
      <c r="S13" s="6" t="s">
        <v>22</v>
      </c>
      <c r="T13" s="88" t="s">
        <v>935</v>
      </c>
      <c r="U13" s="1" t="s">
        <v>936</v>
      </c>
    </row>
    <row r="14" spans="1:21" ht="64.349999999999994" hidden="1" customHeight="1">
      <c r="A14" s="6">
        <f>MAX($A$1:A13) + 1</f>
        <v>9</v>
      </c>
      <c r="B14" s="6"/>
      <c r="C14" s="10" t="s">
        <v>937</v>
      </c>
      <c r="D14" s="10" t="s">
        <v>938</v>
      </c>
      <c r="E14" s="10" t="s">
        <v>933</v>
      </c>
      <c r="F14" s="10" t="s">
        <v>939</v>
      </c>
      <c r="G14" s="24">
        <v>45982</v>
      </c>
      <c r="H14" s="6" t="s">
        <v>564</v>
      </c>
      <c r="I14" s="19"/>
      <c r="J14" s="19"/>
      <c r="K14" s="19"/>
      <c r="L14" s="6" t="s">
        <v>565</v>
      </c>
      <c r="M14" s="6" t="s">
        <v>565</v>
      </c>
      <c r="N14" s="6" t="s">
        <v>565</v>
      </c>
      <c r="O14" s="6" t="s">
        <v>565</v>
      </c>
      <c r="P14" s="19"/>
      <c r="Q14" s="19"/>
      <c r="R14" s="28"/>
      <c r="S14" s="6" t="s">
        <v>11</v>
      </c>
      <c r="T14" s="10" t="s">
        <v>940</v>
      </c>
    </row>
    <row r="15" spans="1:21" ht="72" hidden="1">
      <c r="A15" s="6">
        <f>MAX($A$1:A14) + 1</f>
        <v>10</v>
      </c>
      <c r="B15" s="6"/>
      <c r="C15" s="10" t="s">
        <v>941</v>
      </c>
      <c r="D15" s="10" t="s">
        <v>942</v>
      </c>
      <c r="E15" s="10" t="s">
        <v>943</v>
      </c>
      <c r="F15" s="10" t="s">
        <v>944</v>
      </c>
      <c r="G15" s="24">
        <v>45982</v>
      </c>
      <c r="H15" s="6" t="s">
        <v>564</v>
      </c>
      <c r="I15" s="19"/>
      <c r="J15" s="19"/>
      <c r="K15" s="19"/>
      <c r="L15" s="6" t="s">
        <v>565</v>
      </c>
      <c r="M15" s="6" t="s">
        <v>565</v>
      </c>
      <c r="N15" s="6" t="s">
        <v>565</v>
      </c>
      <c r="O15" s="6" t="s">
        <v>565</v>
      </c>
      <c r="P15" s="19"/>
      <c r="Q15" s="19"/>
      <c r="R15" s="28"/>
      <c r="S15" s="6" t="s">
        <v>11</v>
      </c>
      <c r="T15" s="10"/>
    </row>
    <row r="16" spans="1:21" ht="72" hidden="1">
      <c r="A16" s="6">
        <f>MAX($A$1:A15) + 1</f>
        <v>11</v>
      </c>
      <c r="B16" s="6"/>
      <c r="C16" s="10" t="s">
        <v>945</v>
      </c>
      <c r="D16" s="10" t="s">
        <v>946</v>
      </c>
      <c r="E16" s="10" t="s">
        <v>943</v>
      </c>
      <c r="F16" s="10" t="s">
        <v>947</v>
      </c>
      <c r="G16" s="24">
        <v>45982</v>
      </c>
      <c r="H16" s="6" t="s">
        <v>564</v>
      </c>
      <c r="I16" s="19"/>
      <c r="J16" s="19"/>
      <c r="K16" s="19"/>
      <c r="L16" s="6" t="s">
        <v>565</v>
      </c>
      <c r="M16" s="6" t="s">
        <v>565</v>
      </c>
      <c r="N16" s="6" t="s">
        <v>565</v>
      </c>
      <c r="O16" s="6" t="s">
        <v>565</v>
      </c>
      <c r="P16" s="19"/>
      <c r="Q16" s="19"/>
      <c r="R16" s="28"/>
      <c r="S16" s="6" t="s">
        <v>11</v>
      </c>
      <c r="T16" s="10"/>
    </row>
    <row r="17" spans="1:21" ht="72">
      <c r="A17" s="6">
        <f>MAX($A$1:A16) + 1</f>
        <v>12</v>
      </c>
      <c r="B17" s="6"/>
      <c r="C17" s="10" t="s">
        <v>948</v>
      </c>
      <c r="D17" s="10" t="s">
        <v>949</v>
      </c>
      <c r="E17" s="10" t="s">
        <v>950</v>
      </c>
      <c r="F17" s="10" t="s">
        <v>951</v>
      </c>
      <c r="G17" s="24">
        <v>46027</v>
      </c>
      <c r="H17" s="6" t="s">
        <v>564</v>
      </c>
      <c r="I17" s="19"/>
      <c r="J17" s="19"/>
      <c r="K17" s="19"/>
      <c r="L17" s="6"/>
      <c r="M17" s="6"/>
      <c r="N17" s="6" t="s">
        <v>574</v>
      </c>
      <c r="O17" s="6"/>
      <c r="P17" s="19"/>
      <c r="Q17" s="19"/>
      <c r="R17" s="28"/>
      <c r="S17" s="6" t="s">
        <v>22</v>
      </c>
      <c r="T17" s="10" t="s">
        <v>952</v>
      </c>
      <c r="U17" s="90" t="s">
        <v>1708</v>
      </c>
    </row>
    <row r="18" spans="1:21" ht="72">
      <c r="A18" s="6">
        <f>MAX($A$1:A17) + 1</f>
        <v>13</v>
      </c>
      <c r="B18" s="6"/>
      <c r="C18" s="10" t="s">
        <v>953</v>
      </c>
      <c r="D18" s="10" t="s">
        <v>949</v>
      </c>
      <c r="E18" s="10" t="s">
        <v>954</v>
      </c>
      <c r="F18" s="10" t="s">
        <v>955</v>
      </c>
      <c r="G18" s="24">
        <v>46027</v>
      </c>
      <c r="H18" s="6" t="s">
        <v>564</v>
      </c>
      <c r="I18" s="19"/>
      <c r="J18" s="19"/>
      <c r="K18" s="19"/>
      <c r="L18" s="6"/>
      <c r="M18" s="6"/>
      <c r="N18" s="6" t="s">
        <v>574</v>
      </c>
      <c r="O18" s="6"/>
      <c r="P18" s="19"/>
      <c r="Q18" s="19"/>
      <c r="R18" s="28"/>
      <c r="S18" s="6" t="s">
        <v>22</v>
      </c>
      <c r="T18" s="10" t="s">
        <v>952</v>
      </c>
      <c r="U18" s="90" t="s">
        <v>1708</v>
      </c>
    </row>
    <row r="19" spans="1:21" ht="72" hidden="1">
      <c r="A19" s="6">
        <f>MAX($A$1:A18) + 1</f>
        <v>14</v>
      </c>
      <c r="B19" s="6"/>
      <c r="C19" s="10" t="s">
        <v>956</v>
      </c>
      <c r="D19" s="41" t="s">
        <v>957</v>
      </c>
      <c r="E19" s="41">
        <v>11</v>
      </c>
      <c r="F19" s="10" t="s">
        <v>958</v>
      </c>
      <c r="G19" s="24">
        <v>45982</v>
      </c>
      <c r="H19" s="6" t="s">
        <v>564</v>
      </c>
      <c r="I19" s="19"/>
      <c r="J19" s="19"/>
      <c r="K19" s="19"/>
      <c r="L19" s="6" t="s">
        <v>565</v>
      </c>
      <c r="M19" s="6" t="s">
        <v>565</v>
      </c>
      <c r="N19" s="6" t="s">
        <v>565</v>
      </c>
      <c r="O19" s="6" t="s">
        <v>565</v>
      </c>
      <c r="P19" s="19"/>
      <c r="Q19" s="19"/>
      <c r="R19" s="28"/>
      <c r="S19" s="6" t="s">
        <v>11</v>
      </c>
      <c r="T19" s="10"/>
    </row>
    <row r="20" spans="1:21" ht="72" hidden="1">
      <c r="A20" s="6">
        <f>MAX($A$1:A19) + 1</f>
        <v>15</v>
      </c>
      <c r="B20" s="6"/>
      <c r="C20" s="10" t="s">
        <v>959</v>
      </c>
      <c r="D20" s="10" t="s">
        <v>960</v>
      </c>
      <c r="E20" s="10" t="s">
        <v>961</v>
      </c>
      <c r="F20" s="10" t="s">
        <v>962</v>
      </c>
      <c r="G20" s="24">
        <v>45982</v>
      </c>
      <c r="H20" s="6" t="s">
        <v>564</v>
      </c>
      <c r="I20" s="19"/>
      <c r="J20" s="19"/>
      <c r="K20" s="19"/>
      <c r="L20" s="6" t="s">
        <v>565</v>
      </c>
      <c r="M20" s="6" t="s">
        <v>565</v>
      </c>
      <c r="N20" s="6" t="s">
        <v>565</v>
      </c>
      <c r="O20" s="6" t="s">
        <v>565</v>
      </c>
      <c r="P20" s="19"/>
      <c r="Q20" s="19"/>
      <c r="R20" s="28"/>
      <c r="S20" s="6" t="s">
        <v>11</v>
      </c>
      <c r="T20" s="10"/>
    </row>
    <row r="21" spans="1:21" ht="72" hidden="1">
      <c r="A21" s="6">
        <f>MAX($A$1:A20) + 1</f>
        <v>16</v>
      </c>
      <c r="B21" s="6"/>
      <c r="C21" s="10" t="s">
        <v>963</v>
      </c>
      <c r="D21" s="10" t="s">
        <v>964</v>
      </c>
      <c r="E21" s="10" t="s">
        <v>965</v>
      </c>
      <c r="F21" s="10" t="s">
        <v>966</v>
      </c>
      <c r="G21" s="24">
        <v>45982</v>
      </c>
      <c r="H21" s="6" t="s">
        <v>564</v>
      </c>
      <c r="I21" s="19"/>
      <c r="J21" s="19"/>
      <c r="K21" s="19"/>
      <c r="L21" s="6" t="s">
        <v>565</v>
      </c>
      <c r="M21" s="6" t="s">
        <v>565</v>
      </c>
      <c r="N21" s="6" t="s">
        <v>565</v>
      </c>
      <c r="O21" s="6" t="s">
        <v>565</v>
      </c>
      <c r="P21" s="19"/>
      <c r="Q21" s="19"/>
      <c r="R21" s="28"/>
      <c r="S21" s="6" t="s">
        <v>11</v>
      </c>
      <c r="T21" s="10" t="s">
        <v>967</v>
      </c>
    </row>
    <row r="22" spans="1:21" ht="72" hidden="1">
      <c r="A22" s="6">
        <f>MAX($A$1:A21) + 1</f>
        <v>17</v>
      </c>
      <c r="B22" s="6"/>
      <c r="C22" s="10" t="s">
        <v>968</v>
      </c>
      <c r="D22" s="10" t="s">
        <v>969</v>
      </c>
      <c r="E22" s="41">
        <v>25704682</v>
      </c>
      <c r="F22" s="10" t="s">
        <v>970</v>
      </c>
      <c r="G22" s="24">
        <v>45982</v>
      </c>
      <c r="H22" s="6" t="s">
        <v>564</v>
      </c>
      <c r="I22" s="19"/>
      <c r="J22" s="19"/>
      <c r="K22" s="19"/>
      <c r="L22" s="6" t="s">
        <v>565</v>
      </c>
      <c r="M22" s="6" t="s">
        <v>565</v>
      </c>
      <c r="N22" s="6" t="s">
        <v>565</v>
      </c>
      <c r="O22" s="6" t="s">
        <v>565</v>
      </c>
      <c r="P22" s="19"/>
      <c r="Q22" s="19"/>
      <c r="R22" s="28"/>
      <c r="S22" s="6" t="s">
        <v>11</v>
      </c>
      <c r="T22" s="10"/>
    </row>
    <row r="23" spans="1:21" ht="72" hidden="1">
      <c r="A23" s="6">
        <f>MAX($A$1:A22) + 1</f>
        <v>18</v>
      </c>
      <c r="B23" s="6"/>
      <c r="C23" s="10" t="s">
        <v>971</v>
      </c>
      <c r="D23" s="10" t="s">
        <v>972</v>
      </c>
      <c r="E23" s="10" t="s">
        <v>973</v>
      </c>
      <c r="F23" s="10" t="s">
        <v>974</v>
      </c>
      <c r="G23" s="24">
        <v>45982</v>
      </c>
      <c r="H23" s="6" t="s">
        <v>564</v>
      </c>
      <c r="I23" s="19"/>
      <c r="J23" s="19"/>
      <c r="K23" s="19"/>
      <c r="L23" s="6" t="s">
        <v>565</v>
      </c>
      <c r="M23" s="6" t="s">
        <v>565</v>
      </c>
      <c r="N23" s="6" t="s">
        <v>565</v>
      </c>
      <c r="O23" s="6" t="s">
        <v>565</v>
      </c>
      <c r="P23" s="19"/>
      <c r="Q23" s="19"/>
      <c r="R23" s="28"/>
      <c r="S23" s="6" t="s">
        <v>11</v>
      </c>
      <c r="T23" s="10"/>
    </row>
    <row r="24" spans="1:21" ht="72" hidden="1">
      <c r="A24" s="6">
        <f>MAX($A$1:A23) + 1</f>
        <v>19</v>
      </c>
      <c r="B24" s="6"/>
      <c r="C24" s="10" t="s">
        <v>975</v>
      </c>
      <c r="D24" s="10" t="s">
        <v>976</v>
      </c>
      <c r="E24" s="10" t="s">
        <v>977</v>
      </c>
      <c r="F24" s="10" t="s">
        <v>978</v>
      </c>
      <c r="G24" s="24">
        <v>45982</v>
      </c>
      <c r="H24" s="6" t="s">
        <v>564</v>
      </c>
      <c r="I24" s="19"/>
      <c r="J24" s="19"/>
      <c r="K24" s="19"/>
      <c r="L24" s="6" t="s">
        <v>565</v>
      </c>
      <c r="M24" s="6" t="s">
        <v>565</v>
      </c>
      <c r="N24" s="6" t="s">
        <v>565</v>
      </c>
      <c r="O24" s="6" t="s">
        <v>565</v>
      </c>
      <c r="P24" s="19"/>
      <c r="Q24" s="19"/>
      <c r="R24" s="28"/>
      <c r="S24" s="6" t="s">
        <v>11</v>
      </c>
      <c r="T24" s="10"/>
    </row>
    <row r="25" spans="1:21" ht="72" hidden="1">
      <c r="A25" s="6">
        <f>MAX($A$1:A24) + 1</f>
        <v>20</v>
      </c>
      <c r="B25" s="6"/>
      <c r="C25" s="10" t="s">
        <v>979</v>
      </c>
      <c r="D25" s="10" t="s">
        <v>980</v>
      </c>
      <c r="E25" s="10" t="s">
        <v>981</v>
      </c>
      <c r="F25" s="10" t="s">
        <v>982</v>
      </c>
      <c r="G25" s="24">
        <v>45982</v>
      </c>
      <c r="H25" s="6" t="s">
        <v>564</v>
      </c>
      <c r="I25" s="19"/>
      <c r="J25" s="19"/>
      <c r="K25" s="19"/>
      <c r="L25" s="6" t="s">
        <v>565</v>
      </c>
      <c r="M25" s="6" t="s">
        <v>565</v>
      </c>
      <c r="N25" s="6" t="s">
        <v>565</v>
      </c>
      <c r="O25" s="6" t="s">
        <v>565</v>
      </c>
      <c r="P25" s="19"/>
      <c r="Q25" s="19"/>
      <c r="R25" s="28"/>
      <c r="S25" s="6" t="s">
        <v>11</v>
      </c>
      <c r="T25" s="10"/>
    </row>
    <row r="26" spans="1:21" ht="72" hidden="1">
      <c r="A26" s="6">
        <f>MAX($A$1:A25) + 1</f>
        <v>21</v>
      </c>
      <c r="B26" s="6"/>
      <c r="C26" s="10" t="s">
        <v>983</v>
      </c>
      <c r="D26" s="10" t="s">
        <v>984</v>
      </c>
      <c r="E26" s="74" t="s">
        <v>985</v>
      </c>
      <c r="F26" s="10" t="s">
        <v>986</v>
      </c>
      <c r="G26" s="24">
        <v>45982</v>
      </c>
      <c r="H26" s="6" t="s">
        <v>564</v>
      </c>
      <c r="I26" s="19"/>
      <c r="J26" s="19"/>
      <c r="K26" s="19"/>
      <c r="L26" s="6" t="s">
        <v>565</v>
      </c>
      <c r="M26" s="6" t="s">
        <v>565</v>
      </c>
      <c r="N26" s="6" t="s">
        <v>565</v>
      </c>
      <c r="O26" s="6" t="s">
        <v>565</v>
      </c>
      <c r="P26" s="19"/>
      <c r="Q26" s="19"/>
      <c r="R26" s="28"/>
      <c r="S26" s="6" t="s">
        <v>11</v>
      </c>
      <c r="T26" s="10"/>
    </row>
    <row r="27" spans="1:21" ht="72" hidden="1">
      <c r="A27" s="6">
        <f>MAX($A$1:A26) + 1</f>
        <v>22</v>
      </c>
      <c r="B27" s="6"/>
      <c r="C27" s="10" t="s">
        <v>987</v>
      </c>
      <c r="D27" s="10" t="s">
        <v>988</v>
      </c>
      <c r="E27" s="10" t="s">
        <v>989</v>
      </c>
      <c r="F27" s="10" t="s">
        <v>990</v>
      </c>
      <c r="G27" s="24">
        <v>46031</v>
      </c>
      <c r="H27" s="6" t="s">
        <v>564</v>
      </c>
      <c r="I27" s="19"/>
      <c r="J27" s="19"/>
      <c r="K27" s="19"/>
      <c r="L27" s="6" t="s">
        <v>565</v>
      </c>
      <c r="M27" s="6" t="s">
        <v>565</v>
      </c>
      <c r="N27" s="6" t="s">
        <v>565</v>
      </c>
      <c r="O27" s="6" t="s">
        <v>565</v>
      </c>
      <c r="P27" s="19"/>
      <c r="Q27" s="19"/>
      <c r="R27" s="28"/>
      <c r="S27" s="6" t="s">
        <v>11</v>
      </c>
      <c r="T27" s="10" t="s">
        <v>1713</v>
      </c>
      <c r="U27" s="90" t="s">
        <v>1709</v>
      </c>
    </row>
    <row r="28" spans="1:21" ht="72" hidden="1">
      <c r="A28" s="6">
        <f>MAX($A$1:A27) + 1</f>
        <v>23</v>
      </c>
      <c r="B28" s="6"/>
      <c r="C28" s="10" t="s">
        <v>991</v>
      </c>
      <c r="D28" s="10" t="s">
        <v>992</v>
      </c>
      <c r="E28" s="10" t="s">
        <v>993</v>
      </c>
      <c r="F28" s="10" t="s">
        <v>994</v>
      </c>
      <c r="G28" s="24">
        <v>45982</v>
      </c>
      <c r="H28" s="6" t="s">
        <v>564</v>
      </c>
      <c r="I28" s="19"/>
      <c r="J28" s="19"/>
      <c r="K28" s="19"/>
      <c r="L28" s="6" t="s">
        <v>565</v>
      </c>
      <c r="M28" s="6" t="s">
        <v>565</v>
      </c>
      <c r="N28" s="6" t="s">
        <v>565</v>
      </c>
      <c r="O28" s="6" t="s">
        <v>565</v>
      </c>
      <c r="P28" s="19"/>
      <c r="Q28" s="19"/>
      <c r="R28" s="28"/>
      <c r="S28" s="6" t="s">
        <v>11</v>
      </c>
      <c r="T28" s="10"/>
    </row>
    <row r="29" spans="1:21" ht="72" hidden="1">
      <c r="A29" s="6">
        <f>MAX($A$1:A28) + 1</f>
        <v>24</v>
      </c>
      <c r="B29" s="6"/>
      <c r="C29" s="10" t="s">
        <v>995</v>
      </c>
      <c r="D29" s="10" t="s">
        <v>996</v>
      </c>
      <c r="E29" s="10" t="s">
        <v>997</v>
      </c>
      <c r="F29" s="10" t="s">
        <v>998</v>
      </c>
      <c r="G29" s="24">
        <v>45982</v>
      </c>
      <c r="H29" s="6" t="s">
        <v>564</v>
      </c>
      <c r="I29" s="19"/>
      <c r="J29" s="19"/>
      <c r="K29" s="19"/>
      <c r="L29" s="6" t="s">
        <v>565</v>
      </c>
      <c r="M29" s="6" t="s">
        <v>565</v>
      </c>
      <c r="N29" s="6" t="s">
        <v>565</v>
      </c>
      <c r="O29" s="6" t="s">
        <v>565</v>
      </c>
      <c r="P29" s="19"/>
      <c r="Q29" s="19"/>
      <c r="R29" s="28"/>
      <c r="S29" s="6" t="s">
        <v>11</v>
      </c>
      <c r="T29" s="10" t="s">
        <v>999</v>
      </c>
    </row>
    <row r="30" spans="1:21" ht="72" hidden="1">
      <c r="A30" s="6">
        <f>MAX($A$1:A29) + 1</f>
        <v>25</v>
      </c>
      <c r="B30" s="6"/>
      <c r="C30" s="10" t="s">
        <v>1000</v>
      </c>
      <c r="D30" s="10" t="s">
        <v>1001</v>
      </c>
      <c r="E30" s="10" t="s">
        <v>1002</v>
      </c>
      <c r="F30" s="10" t="s">
        <v>1003</v>
      </c>
      <c r="G30" s="24">
        <v>45982</v>
      </c>
      <c r="H30" s="6" t="s">
        <v>564</v>
      </c>
      <c r="I30" s="19"/>
      <c r="J30" s="19"/>
      <c r="K30" s="19"/>
      <c r="L30" s="6" t="s">
        <v>565</v>
      </c>
      <c r="M30" s="6" t="s">
        <v>565</v>
      </c>
      <c r="N30" s="6" t="s">
        <v>565</v>
      </c>
      <c r="O30" s="6" t="s">
        <v>565</v>
      </c>
      <c r="P30" s="19"/>
      <c r="Q30" s="19"/>
      <c r="R30" s="28"/>
      <c r="S30" s="6" t="s">
        <v>11</v>
      </c>
      <c r="T30" s="10" t="s">
        <v>999</v>
      </c>
    </row>
    <row r="31" spans="1:21" ht="72" hidden="1">
      <c r="A31" s="6">
        <f>MAX($A$1:A30) + 1</f>
        <v>26</v>
      </c>
      <c r="B31" s="6"/>
      <c r="C31" s="10" t="s">
        <v>1004</v>
      </c>
      <c r="D31" s="10" t="s">
        <v>1005</v>
      </c>
      <c r="E31" s="10" t="s">
        <v>1006</v>
      </c>
      <c r="F31" s="10" t="s">
        <v>1007</v>
      </c>
      <c r="G31" s="24">
        <v>45982</v>
      </c>
      <c r="H31" s="6" t="s">
        <v>564</v>
      </c>
      <c r="I31" s="19"/>
      <c r="J31" s="19"/>
      <c r="K31" s="19"/>
      <c r="L31" s="6" t="s">
        <v>565</v>
      </c>
      <c r="M31" s="6" t="s">
        <v>565</v>
      </c>
      <c r="N31" s="6" t="s">
        <v>565</v>
      </c>
      <c r="O31" s="6" t="s">
        <v>565</v>
      </c>
      <c r="P31" s="19"/>
      <c r="Q31" s="19"/>
      <c r="R31" s="28"/>
      <c r="S31" s="6" t="s">
        <v>11</v>
      </c>
      <c r="T31" s="10" t="s">
        <v>999</v>
      </c>
    </row>
    <row r="32" spans="1:21" ht="72" hidden="1">
      <c r="A32" s="6">
        <f>MAX($A$1:A31) + 1</f>
        <v>27</v>
      </c>
      <c r="B32" s="6"/>
      <c r="C32" s="10" t="s">
        <v>1008</v>
      </c>
      <c r="D32" s="10" t="s">
        <v>1009</v>
      </c>
      <c r="E32" s="10" t="s">
        <v>1010</v>
      </c>
      <c r="F32" s="10" t="s">
        <v>1011</v>
      </c>
      <c r="G32" s="24">
        <v>45982</v>
      </c>
      <c r="H32" s="6" t="s">
        <v>564</v>
      </c>
      <c r="I32" s="19"/>
      <c r="J32" s="19"/>
      <c r="K32" s="19"/>
      <c r="L32" s="6" t="s">
        <v>565</v>
      </c>
      <c r="M32" s="6" t="s">
        <v>565</v>
      </c>
      <c r="N32" s="6" t="s">
        <v>565</v>
      </c>
      <c r="O32" s="6" t="s">
        <v>565</v>
      </c>
      <c r="P32" s="19"/>
      <c r="Q32" s="19"/>
      <c r="R32" s="28"/>
      <c r="S32" s="6" t="s">
        <v>11</v>
      </c>
      <c r="T32" s="10" t="s">
        <v>999</v>
      </c>
    </row>
    <row r="33" spans="1:20" ht="72" hidden="1">
      <c r="A33" s="6">
        <f>MAX($A$1:A32) + 1</f>
        <v>28</v>
      </c>
      <c r="B33" s="6"/>
      <c r="C33" s="10" t="s">
        <v>1012</v>
      </c>
      <c r="D33" s="10" t="s">
        <v>1013</v>
      </c>
      <c r="E33" s="10" t="s">
        <v>1014</v>
      </c>
      <c r="F33" s="10" t="s">
        <v>1015</v>
      </c>
      <c r="G33" s="24">
        <v>45982</v>
      </c>
      <c r="H33" s="6" t="s">
        <v>564</v>
      </c>
      <c r="I33" s="19"/>
      <c r="J33" s="19"/>
      <c r="K33" s="19"/>
      <c r="L33" s="6" t="s">
        <v>565</v>
      </c>
      <c r="M33" s="6" t="s">
        <v>565</v>
      </c>
      <c r="N33" s="6" t="s">
        <v>565</v>
      </c>
      <c r="O33" s="6" t="s">
        <v>565</v>
      </c>
      <c r="P33" s="19"/>
      <c r="Q33" s="19"/>
      <c r="R33" s="28"/>
      <c r="S33" s="6" t="s">
        <v>11</v>
      </c>
      <c r="T33" s="10" t="s">
        <v>999</v>
      </c>
    </row>
    <row r="34" spans="1:20" ht="72" hidden="1">
      <c r="A34" s="6">
        <f>MAX($A$1:A33) + 1</f>
        <v>29</v>
      </c>
      <c r="B34" s="6"/>
      <c r="C34" s="10" t="s">
        <v>1016</v>
      </c>
      <c r="D34" s="10" t="s">
        <v>1017</v>
      </c>
      <c r="E34" s="10" t="s">
        <v>1018</v>
      </c>
      <c r="F34" s="10" t="s">
        <v>1019</v>
      </c>
      <c r="G34" s="24">
        <v>45982</v>
      </c>
      <c r="H34" s="6" t="s">
        <v>564</v>
      </c>
      <c r="I34" s="19"/>
      <c r="J34" s="19"/>
      <c r="K34" s="19"/>
      <c r="L34" s="6" t="s">
        <v>565</v>
      </c>
      <c r="M34" s="6" t="s">
        <v>565</v>
      </c>
      <c r="N34" s="6" t="s">
        <v>565</v>
      </c>
      <c r="O34" s="6" t="s">
        <v>565</v>
      </c>
      <c r="P34" s="19"/>
      <c r="Q34" s="19"/>
      <c r="R34" s="28"/>
      <c r="S34" s="6" t="s">
        <v>11</v>
      </c>
      <c r="T34" s="10" t="s">
        <v>999</v>
      </c>
    </row>
    <row r="35" spans="1:20" ht="72" hidden="1">
      <c r="A35" s="6">
        <f>MAX($A$1:A34) + 1</f>
        <v>30</v>
      </c>
      <c r="B35" s="6"/>
      <c r="C35" s="10" t="s">
        <v>1020</v>
      </c>
      <c r="D35" s="10" t="s">
        <v>1021</v>
      </c>
      <c r="E35" s="10" t="s">
        <v>1022</v>
      </c>
      <c r="F35" s="10" t="s">
        <v>1023</v>
      </c>
      <c r="G35" s="24">
        <v>45982</v>
      </c>
      <c r="H35" s="6" t="s">
        <v>564</v>
      </c>
      <c r="I35" s="19"/>
      <c r="J35" s="19"/>
      <c r="K35" s="19"/>
      <c r="L35" s="6" t="s">
        <v>565</v>
      </c>
      <c r="M35" s="6" t="s">
        <v>565</v>
      </c>
      <c r="N35" s="6" t="s">
        <v>565</v>
      </c>
      <c r="O35" s="6" t="s">
        <v>565</v>
      </c>
      <c r="P35" s="19"/>
      <c r="Q35" s="19"/>
      <c r="R35" s="28"/>
      <c r="S35" s="6" t="s">
        <v>11</v>
      </c>
      <c r="T35" s="10" t="s">
        <v>999</v>
      </c>
    </row>
    <row r="36" spans="1:20" ht="72" hidden="1">
      <c r="A36" s="6">
        <f>MAX($A$1:A35) + 1</f>
        <v>31</v>
      </c>
      <c r="B36" s="6"/>
      <c r="C36" s="10" t="s">
        <v>1024</v>
      </c>
      <c r="D36" s="10" t="s">
        <v>1025</v>
      </c>
      <c r="E36" s="10" t="s">
        <v>1026</v>
      </c>
      <c r="F36" s="10" t="s">
        <v>1027</v>
      </c>
      <c r="G36" s="24">
        <v>45982</v>
      </c>
      <c r="H36" s="6" t="s">
        <v>564</v>
      </c>
      <c r="I36" s="19"/>
      <c r="J36" s="19"/>
      <c r="K36" s="19"/>
      <c r="L36" s="6" t="s">
        <v>565</v>
      </c>
      <c r="M36" s="6" t="s">
        <v>565</v>
      </c>
      <c r="N36" s="6" t="s">
        <v>565</v>
      </c>
      <c r="O36" s="6" t="s">
        <v>565</v>
      </c>
      <c r="P36" s="19"/>
      <c r="Q36" s="19"/>
      <c r="R36" s="28"/>
      <c r="S36" s="6" t="s">
        <v>11</v>
      </c>
      <c r="T36" s="10" t="s">
        <v>999</v>
      </c>
    </row>
    <row r="37" spans="1:20" ht="72" hidden="1">
      <c r="A37" s="6">
        <f>MAX($A$1:A36) + 1</f>
        <v>32</v>
      </c>
      <c r="B37" s="6"/>
      <c r="C37" s="10" t="s">
        <v>1028</v>
      </c>
      <c r="D37" s="10" t="s">
        <v>1029</v>
      </c>
      <c r="E37" s="10" t="s">
        <v>1030</v>
      </c>
      <c r="F37" s="10" t="s">
        <v>1031</v>
      </c>
      <c r="G37" s="24">
        <v>45982</v>
      </c>
      <c r="H37" s="6" t="s">
        <v>564</v>
      </c>
      <c r="I37" s="19"/>
      <c r="J37" s="19"/>
      <c r="K37" s="19"/>
      <c r="L37" s="6" t="s">
        <v>565</v>
      </c>
      <c r="M37" s="6" t="s">
        <v>565</v>
      </c>
      <c r="N37" s="6" t="s">
        <v>565</v>
      </c>
      <c r="O37" s="6" t="s">
        <v>565</v>
      </c>
      <c r="P37" s="19"/>
      <c r="Q37" s="19"/>
      <c r="R37" s="28"/>
      <c r="S37" s="6" t="s">
        <v>11</v>
      </c>
      <c r="T37" s="10" t="s">
        <v>1032</v>
      </c>
    </row>
    <row r="38" spans="1:20" ht="72" hidden="1">
      <c r="A38" s="6">
        <f>MAX($A$1:A37) + 1</f>
        <v>33</v>
      </c>
      <c r="B38" s="6"/>
      <c r="C38" s="10" t="s">
        <v>1033</v>
      </c>
      <c r="D38" s="10" t="s">
        <v>1034</v>
      </c>
      <c r="E38" s="10" t="s">
        <v>1035</v>
      </c>
      <c r="F38" s="10" t="s">
        <v>1036</v>
      </c>
      <c r="G38" s="24">
        <v>45982</v>
      </c>
      <c r="H38" s="6" t="s">
        <v>564</v>
      </c>
      <c r="I38" s="19"/>
      <c r="J38" s="19"/>
      <c r="K38" s="19"/>
      <c r="L38" s="6" t="s">
        <v>565</v>
      </c>
      <c r="M38" s="6" t="s">
        <v>565</v>
      </c>
      <c r="N38" s="6" t="s">
        <v>565</v>
      </c>
      <c r="O38" s="6" t="s">
        <v>565</v>
      </c>
      <c r="P38" s="19"/>
      <c r="Q38" s="19"/>
      <c r="R38" s="28"/>
      <c r="S38" s="6" t="s">
        <v>11</v>
      </c>
      <c r="T38" s="10" t="s">
        <v>1037</v>
      </c>
    </row>
    <row r="39" spans="1:20" ht="72" hidden="1">
      <c r="A39" s="6">
        <f>MAX($A$1:A38) + 1</f>
        <v>34</v>
      </c>
      <c r="B39" s="6"/>
      <c r="C39" s="10" t="s">
        <v>1038</v>
      </c>
      <c r="D39" s="10" t="s">
        <v>1039</v>
      </c>
      <c r="E39" s="10"/>
      <c r="F39" s="10" t="s">
        <v>1040</v>
      </c>
      <c r="G39" s="24">
        <v>45982</v>
      </c>
      <c r="H39" s="6" t="s">
        <v>564</v>
      </c>
      <c r="I39" s="19"/>
      <c r="J39" s="19"/>
      <c r="K39" s="19"/>
      <c r="L39" s="6" t="s">
        <v>565</v>
      </c>
      <c r="M39" s="6" t="s">
        <v>565</v>
      </c>
      <c r="N39" s="6" t="s">
        <v>565</v>
      </c>
      <c r="O39" s="6" t="s">
        <v>565</v>
      </c>
      <c r="P39" s="19"/>
      <c r="Q39" s="19"/>
      <c r="R39" s="28"/>
      <c r="S39" s="6" t="s">
        <v>11</v>
      </c>
      <c r="T39" s="10"/>
    </row>
    <row r="40" spans="1:20" ht="72" hidden="1">
      <c r="A40" s="6">
        <f>MAX($A$1:A39) + 1</f>
        <v>35</v>
      </c>
      <c r="B40" s="6"/>
      <c r="C40" s="10" t="s">
        <v>1041</v>
      </c>
      <c r="D40" s="10" t="s">
        <v>1042</v>
      </c>
      <c r="E40" s="10" t="s">
        <v>1043</v>
      </c>
      <c r="F40" s="10" t="s">
        <v>1044</v>
      </c>
      <c r="G40" s="24">
        <v>45982</v>
      </c>
      <c r="H40" s="6" t="s">
        <v>564</v>
      </c>
      <c r="I40" s="19"/>
      <c r="J40" s="19"/>
      <c r="K40" s="19"/>
      <c r="L40" s="6" t="s">
        <v>565</v>
      </c>
      <c r="M40" s="6" t="s">
        <v>565</v>
      </c>
      <c r="N40" s="6" t="s">
        <v>565</v>
      </c>
      <c r="O40" s="6" t="s">
        <v>565</v>
      </c>
      <c r="P40" s="19"/>
      <c r="Q40" s="19"/>
      <c r="R40" s="28"/>
      <c r="S40" s="6" t="s">
        <v>11</v>
      </c>
      <c r="T40" s="10"/>
    </row>
    <row r="41" spans="1:20" ht="72" hidden="1">
      <c r="A41" s="6">
        <f>MAX($A$1:A40) + 1</f>
        <v>36</v>
      </c>
      <c r="B41" s="6"/>
      <c r="C41" s="10" t="s">
        <v>1045</v>
      </c>
      <c r="D41" s="10" t="s">
        <v>1046</v>
      </c>
      <c r="E41" s="10" t="s">
        <v>1043</v>
      </c>
      <c r="F41" s="10" t="s">
        <v>1047</v>
      </c>
      <c r="G41" s="24">
        <v>45982</v>
      </c>
      <c r="H41" s="6" t="s">
        <v>564</v>
      </c>
      <c r="I41" s="19"/>
      <c r="J41" s="19"/>
      <c r="K41" s="19"/>
      <c r="L41" s="6" t="s">
        <v>565</v>
      </c>
      <c r="M41" s="6" t="s">
        <v>565</v>
      </c>
      <c r="N41" s="6" t="s">
        <v>565</v>
      </c>
      <c r="O41" s="6" t="s">
        <v>565</v>
      </c>
      <c r="P41" s="19"/>
      <c r="Q41" s="19"/>
      <c r="R41" s="28"/>
      <c r="S41" s="6" t="s">
        <v>11</v>
      </c>
      <c r="T41" s="10"/>
    </row>
    <row r="42" spans="1:20" ht="72" hidden="1">
      <c r="A42" s="6">
        <f>MAX($A$1:A41) + 1</f>
        <v>37</v>
      </c>
      <c r="B42" s="6"/>
      <c r="C42" s="10" t="s">
        <v>1048</v>
      </c>
      <c r="D42" s="10" t="s">
        <v>1049</v>
      </c>
      <c r="E42" s="10" t="s">
        <v>1043</v>
      </c>
      <c r="F42" s="10" t="s">
        <v>1050</v>
      </c>
      <c r="G42" s="24">
        <v>45982</v>
      </c>
      <c r="H42" s="6" t="s">
        <v>564</v>
      </c>
      <c r="I42" s="19"/>
      <c r="J42" s="19"/>
      <c r="K42" s="19"/>
      <c r="L42" s="6" t="s">
        <v>565</v>
      </c>
      <c r="M42" s="6" t="s">
        <v>565</v>
      </c>
      <c r="N42" s="6" t="s">
        <v>565</v>
      </c>
      <c r="O42" s="6" t="s">
        <v>565</v>
      </c>
      <c r="P42" s="19"/>
      <c r="Q42" s="19"/>
      <c r="R42" s="28"/>
      <c r="S42" s="6" t="s">
        <v>11</v>
      </c>
      <c r="T42" s="10"/>
    </row>
    <row r="43" spans="1:20" ht="72" hidden="1">
      <c r="A43" s="6">
        <f>MAX($A$1:A42) + 1</f>
        <v>38</v>
      </c>
      <c r="B43" s="6"/>
      <c r="C43" s="10" t="s">
        <v>1051</v>
      </c>
      <c r="D43" s="10" t="s">
        <v>1052</v>
      </c>
      <c r="E43" s="10" t="s">
        <v>1053</v>
      </c>
      <c r="F43" s="10" t="s">
        <v>1054</v>
      </c>
      <c r="G43" s="24">
        <v>45982</v>
      </c>
      <c r="H43" s="6" t="s">
        <v>564</v>
      </c>
      <c r="I43" s="19"/>
      <c r="J43" s="19"/>
      <c r="K43" s="19"/>
      <c r="L43" s="6" t="s">
        <v>565</v>
      </c>
      <c r="M43" s="6" t="s">
        <v>565</v>
      </c>
      <c r="N43" s="6" t="s">
        <v>565</v>
      </c>
      <c r="O43" s="6" t="s">
        <v>565</v>
      </c>
      <c r="P43" s="19"/>
      <c r="Q43" s="19"/>
      <c r="R43" s="28"/>
      <c r="S43" s="6" t="s">
        <v>11</v>
      </c>
      <c r="T43" s="10" t="s">
        <v>1055</v>
      </c>
    </row>
    <row r="44" spans="1:20" ht="72" hidden="1">
      <c r="A44" s="6">
        <f>MAX($A$1:A43) + 1</f>
        <v>39</v>
      </c>
      <c r="B44" s="6"/>
      <c r="C44" s="10" t="s">
        <v>1056</v>
      </c>
      <c r="D44" s="10" t="s">
        <v>1057</v>
      </c>
      <c r="E44" s="10" t="s">
        <v>1043</v>
      </c>
      <c r="F44" s="10" t="s">
        <v>1058</v>
      </c>
      <c r="G44" s="24">
        <v>45982</v>
      </c>
      <c r="H44" s="6" t="s">
        <v>564</v>
      </c>
      <c r="I44" s="19"/>
      <c r="J44" s="19"/>
      <c r="K44" s="19"/>
      <c r="L44" s="6" t="s">
        <v>565</v>
      </c>
      <c r="M44" s="6" t="s">
        <v>565</v>
      </c>
      <c r="N44" s="6" t="s">
        <v>565</v>
      </c>
      <c r="O44" s="6" t="s">
        <v>565</v>
      </c>
      <c r="P44" s="19"/>
      <c r="Q44" s="19"/>
      <c r="R44" s="28"/>
      <c r="S44" s="6" t="s">
        <v>11</v>
      </c>
      <c r="T44" s="10"/>
    </row>
    <row r="45" spans="1:20" ht="72" hidden="1">
      <c r="A45" s="6">
        <f>MAX($A$1:A44) + 1</f>
        <v>40</v>
      </c>
      <c r="B45" s="6"/>
      <c r="C45" s="10" t="s">
        <v>1059</v>
      </c>
      <c r="D45" s="10" t="s">
        <v>1060</v>
      </c>
      <c r="E45" s="10" t="s">
        <v>1043</v>
      </c>
      <c r="F45" s="10" t="s">
        <v>1061</v>
      </c>
      <c r="G45" s="24">
        <v>45982</v>
      </c>
      <c r="H45" s="6" t="s">
        <v>564</v>
      </c>
      <c r="I45" s="19"/>
      <c r="J45" s="19"/>
      <c r="K45" s="19"/>
      <c r="L45" s="6" t="s">
        <v>565</v>
      </c>
      <c r="M45" s="6" t="s">
        <v>565</v>
      </c>
      <c r="N45" s="6" t="s">
        <v>565</v>
      </c>
      <c r="O45" s="6" t="s">
        <v>565</v>
      </c>
      <c r="P45" s="19"/>
      <c r="Q45" s="19"/>
      <c r="R45" s="28"/>
      <c r="S45" s="6" t="s">
        <v>11</v>
      </c>
      <c r="T45" s="10"/>
    </row>
    <row r="46" spans="1:20" ht="72" hidden="1">
      <c r="A46" s="6">
        <f>MAX($A$1:A45) + 1</f>
        <v>41</v>
      </c>
      <c r="B46" s="6"/>
      <c r="C46" s="10" t="s">
        <v>1062</v>
      </c>
      <c r="D46" s="10" t="s">
        <v>1063</v>
      </c>
      <c r="E46" s="10" t="s">
        <v>1043</v>
      </c>
      <c r="F46" s="10" t="s">
        <v>1064</v>
      </c>
      <c r="G46" s="24">
        <v>45982</v>
      </c>
      <c r="H46" s="6" t="s">
        <v>564</v>
      </c>
      <c r="I46" s="19"/>
      <c r="J46" s="19"/>
      <c r="K46" s="19"/>
      <c r="L46" s="6" t="s">
        <v>565</v>
      </c>
      <c r="M46" s="6" t="s">
        <v>565</v>
      </c>
      <c r="N46" s="6" t="s">
        <v>565</v>
      </c>
      <c r="O46" s="6" t="s">
        <v>565</v>
      </c>
      <c r="P46" s="19"/>
      <c r="Q46" s="19"/>
      <c r="R46" s="28"/>
      <c r="S46" s="6" t="s">
        <v>11</v>
      </c>
      <c r="T46" s="10"/>
    </row>
    <row r="47" spans="1:20" ht="72" hidden="1">
      <c r="A47" s="6">
        <f>MAX($A$1:A46) + 1</f>
        <v>42</v>
      </c>
      <c r="B47" s="6"/>
      <c r="C47" s="10" t="s">
        <v>1065</v>
      </c>
      <c r="D47" s="10" t="s">
        <v>1066</v>
      </c>
      <c r="E47" s="10" t="s">
        <v>1053</v>
      </c>
      <c r="F47" s="10" t="s">
        <v>1067</v>
      </c>
      <c r="G47" s="24">
        <v>45982</v>
      </c>
      <c r="H47" s="6" t="s">
        <v>564</v>
      </c>
      <c r="I47" s="19"/>
      <c r="J47" s="19"/>
      <c r="K47" s="19"/>
      <c r="L47" s="6" t="s">
        <v>565</v>
      </c>
      <c r="M47" s="6" t="s">
        <v>565</v>
      </c>
      <c r="N47" s="6" t="s">
        <v>565</v>
      </c>
      <c r="O47" s="6" t="s">
        <v>565</v>
      </c>
      <c r="P47" s="19"/>
      <c r="Q47" s="19"/>
      <c r="R47" s="28"/>
      <c r="S47" s="6" t="s">
        <v>11</v>
      </c>
      <c r="T47" s="10" t="s">
        <v>1068</v>
      </c>
    </row>
    <row r="48" spans="1:20" ht="100.8" hidden="1">
      <c r="A48" s="6">
        <f>MAX($A$1:A47) + 1</f>
        <v>43</v>
      </c>
      <c r="B48" s="6"/>
      <c r="C48" s="10" t="s">
        <v>1069</v>
      </c>
      <c r="D48" s="10" t="s">
        <v>1070</v>
      </c>
      <c r="E48" s="10" t="s">
        <v>1053</v>
      </c>
      <c r="F48" s="10" t="s">
        <v>1071</v>
      </c>
      <c r="G48" s="24">
        <v>45982</v>
      </c>
      <c r="H48" s="6" t="s">
        <v>564</v>
      </c>
      <c r="I48" s="19"/>
      <c r="J48" s="19"/>
      <c r="K48" s="19"/>
      <c r="L48" s="6" t="s">
        <v>565</v>
      </c>
      <c r="M48" s="6" t="s">
        <v>565</v>
      </c>
      <c r="N48" s="6" t="s">
        <v>565</v>
      </c>
      <c r="O48" s="6" t="s">
        <v>565</v>
      </c>
      <c r="P48" s="19"/>
      <c r="Q48" s="19"/>
      <c r="R48" s="28"/>
      <c r="S48" s="6" t="s">
        <v>11</v>
      </c>
      <c r="T48" s="10" t="s">
        <v>1072</v>
      </c>
    </row>
    <row r="49" spans="1:21" ht="86.4" hidden="1">
      <c r="A49" s="6">
        <f>MAX($A$1:A48) + 1</f>
        <v>44</v>
      </c>
      <c r="B49" s="6"/>
      <c r="C49" s="10" t="s">
        <v>1073</v>
      </c>
      <c r="D49" s="10" t="s">
        <v>1074</v>
      </c>
      <c r="E49" s="6" t="s">
        <v>1075</v>
      </c>
      <c r="F49" s="10" t="s">
        <v>1076</v>
      </c>
      <c r="G49" s="24">
        <v>45982</v>
      </c>
      <c r="H49" s="6" t="s">
        <v>564</v>
      </c>
      <c r="I49" s="19"/>
      <c r="J49" s="19"/>
      <c r="K49" s="19"/>
      <c r="L49" s="6" t="s">
        <v>565</v>
      </c>
      <c r="M49" s="6" t="s">
        <v>565</v>
      </c>
      <c r="N49" s="6" t="s">
        <v>565</v>
      </c>
      <c r="O49" s="6" t="s">
        <v>565</v>
      </c>
      <c r="P49" s="19"/>
      <c r="Q49" s="19"/>
      <c r="R49" s="19"/>
      <c r="S49" s="6" t="s">
        <v>11</v>
      </c>
      <c r="T49" s="10"/>
    </row>
    <row r="50" spans="1:21" ht="86.4" hidden="1">
      <c r="A50" s="6">
        <f>MAX($A$1:A49) + 1</f>
        <v>45</v>
      </c>
      <c r="B50" s="6"/>
      <c r="C50" s="10" t="s">
        <v>1077</v>
      </c>
      <c r="D50" s="10" t="s">
        <v>1078</v>
      </c>
      <c r="E50" s="6"/>
      <c r="F50" s="10" t="s">
        <v>1079</v>
      </c>
      <c r="G50" s="24">
        <v>46027</v>
      </c>
      <c r="H50" s="6" t="s">
        <v>564</v>
      </c>
      <c r="I50" s="19"/>
      <c r="J50" s="19"/>
      <c r="K50" s="19"/>
      <c r="L50" s="6" t="s">
        <v>565</v>
      </c>
      <c r="M50" s="6" t="s">
        <v>565</v>
      </c>
      <c r="N50" s="6" t="s">
        <v>565</v>
      </c>
      <c r="O50" s="6" t="s">
        <v>565</v>
      </c>
      <c r="P50" s="19"/>
      <c r="Q50" s="19"/>
      <c r="R50" s="19"/>
      <c r="S50" s="6" t="s">
        <v>11</v>
      </c>
      <c r="T50" s="10" t="s">
        <v>1080</v>
      </c>
      <c r="U50" t="s">
        <v>936</v>
      </c>
    </row>
    <row r="51" spans="1:21" ht="100.8" hidden="1">
      <c r="A51" s="6">
        <f>MAX($A$1:A50) + 1</f>
        <v>46</v>
      </c>
      <c r="B51" s="6"/>
      <c r="C51" s="10" t="s">
        <v>1081</v>
      </c>
      <c r="D51" s="10" t="s">
        <v>1082</v>
      </c>
      <c r="E51" s="6"/>
      <c r="F51" s="10" t="s">
        <v>1083</v>
      </c>
      <c r="G51" s="24">
        <v>45982</v>
      </c>
      <c r="H51" s="6" t="s">
        <v>564</v>
      </c>
      <c r="I51" s="19"/>
      <c r="J51" s="19"/>
      <c r="K51" s="19"/>
      <c r="L51" s="6" t="s">
        <v>565</v>
      </c>
      <c r="M51" s="6" t="s">
        <v>565</v>
      </c>
      <c r="N51" s="6" t="s">
        <v>565</v>
      </c>
      <c r="O51" s="6" t="s">
        <v>565</v>
      </c>
      <c r="P51" s="19"/>
      <c r="Q51" s="19"/>
      <c r="R51" s="19"/>
      <c r="S51" s="6" t="s">
        <v>11</v>
      </c>
      <c r="T51" s="10"/>
    </row>
    <row r="52" spans="1:21" ht="86.4" hidden="1">
      <c r="A52" s="6">
        <f>MAX($A$1:A51) + 1</f>
        <v>47</v>
      </c>
      <c r="B52" s="6"/>
      <c r="C52" s="10" t="s">
        <v>1084</v>
      </c>
      <c r="D52" s="10" t="s">
        <v>1085</v>
      </c>
      <c r="E52" s="6"/>
      <c r="F52" s="10" t="s">
        <v>1086</v>
      </c>
      <c r="G52" s="26">
        <v>46012</v>
      </c>
      <c r="H52" s="6" t="s">
        <v>90</v>
      </c>
      <c r="I52" s="19"/>
      <c r="J52" s="19"/>
      <c r="K52" s="19"/>
      <c r="L52" s="19"/>
      <c r="M52" s="19"/>
      <c r="N52" s="19"/>
      <c r="O52" s="19"/>
      <c r="P52" s="19"/>
      <c r="Q52" s="6" t="s">
        <v>195</v>
      </c>
      <c r="R52" s="6" t="s">
        <v>195</v>
      </c>
      <c r="S52" s="6" t="s">
        <v>11</v>
      </c>
      <c r="T52" s="79" t="s">
        <v>1683</v>
      </c>
      <c r="U52" s="1" t="s">
        <v>936</v>
      </c>
    </row>
    <row r="53" spans="1:21" ht="86.4">
      <c r="A53" s="6">
        <f>MAX($A$1:A52) + 1</f>
        <v>48</v>
      </c>
      <c r="B53" s="6"/>
      <c r="C53" s="10" t="s">
        <v>1087</v>
      </c>
      <c r="D53" s="10" t="s">
        <v>1088</v>
      </c>
      <c r="E53" s="10" t="s">
        <v>1089</v>
      </c>
      <c r="F53" s="10" t="s">
        <v>1090</v>
      </c>
      <c r="G53" s="24">
        <v>46027</v>
      </c>
      <c r="H53" s="6" t="s">
        <v>564</v>
      </c>
      <c r="I53" s="19"/>
      <c r="J53" s="19"/>
      <c r="K53" s="19"/>
      <c r="L53" s="6" t="s">
        <v>574</v>
      </c>
      <c r="M53" s="6" t="s">
        <v>565</v>
      </c>
      <c r="N53" s="6" t="s">
        <v>565</v>
      </c>
      <c r="O53" s="6" t="s">
        <v>565</v>
      </c>
      <c r="P53" s="19"/>
      <c r="Q53" s="19"/>
      <c r="R53" s="19"/>
      <c r="S53" s="6" t="s">
        <v>22</v>
      </c>
      <c r="T53" s="10" t="s">
        <v>1091</v>
      </c>
      <c r="U53" s="2" t="s">
        <v>1710</v>
      </c>
    </row>
    <row r="54" spans="1:21" ht="100.8" hidden="1">
      <c r="A54" s="6">
        <f>MAX($A$1:A53) + 1</f>
        <v>49</v>
      </c>
      <c r="B54" s="6"/>
      <c r="C54" s="10" t="s">
        <v>1092</v>
      </c>
      <c r="D54" s="10" t="s">
        <v>1093</v>
      </c>
      <c r="E54" s="10" t="s">
        <v>1094</v>
      </c>
      <c r="F54" s="10" t="s">
        <v>1095</v>
      </c>
      <c r="G54" s="24">
        <v>45992</v>
      </c>
      <c r="H54" s="6" t="s">
        <v>564</v>
      </c>
      <c r="I54" s="19"/>
      <c r="J54" s="19"/>
      <c r="K54" s="19"/>
      <c r="L54" s="6" t="s">
        <v>565</v>
      </c>
      <c r="M54" s="6" t="s">
        <v>565</v>
      </c>
      <c r="N54" s="6" t="s">
        <v>565</v>
      </c>
      <c r="O54" s="6" t="s">
        <v>565</v>
      </c>
      <c r="P54" s="19"/>
      <c r="Q54" s="19"/>
      <c r="R54" s="19"/>
      <c r="S54" s="6" t="s">
        <v>11</v>
      </c>
      <c r="T54" s="10"/>
    </row>
    <row r="55" spans="1:21" ht="100.8" hidden="1">
      <c r="A55" s="6">
        <f>MAX($A$1:A54) + 1</f>
        <v>50</v>
      </c>
      <c r="B55" s="6"/>
      <c r="C55" s="10" t="s">
        <v>1096</v>
      </c>
      <c r="D55" s="10" t="s">
        <v>1097</v>
      </c>
      <c r="E55" s="6" t="s">
        <v>1098</v>
      </c>
      <c r="F55" s="10" t="s">
        <v>1099</v>
      </c>
      <c r="G55" s="24">
        <v>45992</v>
      </c>
      <c r="H55" s="6" t="s">
        <v>564</v>
      </c>
      <c r="I55" s="19"/>
      <c r="J55" s="19"/>
      <c r="K55" s="19"/>
      <c r="L55" s="6" t="s">
        <v>565</v>
      </c>
      <c r="M55" s="6" t="s">
        <v>565</v>
      </c>
      <c r="N55" s="6" t="s">
        <v>565</v>
      </c>
      <c r="O55" s="6" t="s">
        <v>565</v>
      </c>
      <c r="P55" s="19"/>
      <c r="Q55" s="19"/>
      <c r="R55" s="19"/>
      <c r="S55" s="6" t="s">
        <v>11</v>
      </c>
      <c r="T55" s="10"/>
    </row>
    <row r="56" spans="1:21" ht="115.2" hidden="1">
      <c r="A56" s="6">
        <f>MAX($A$1:A55) + 1</f>
        <v>51</v>
      </c>
      <c r="B56" s="6"/>
      <c r="C56" s="10" t="s">
        <v>1100</v>
      </c>
      <c r="D56" s="10" t="s">
        <v>1101</v>
      </c>
      <c r="E56" s="6" t="s">
        <v>1098</v>
      </c>
      <c r="F56" s="10" t="s">
        <v>1102</v>
      </c>
      <c r="G56" s="24">
        <v>45992</v>
      </c>
      <c r="H56" s="6" t="s">
        <v>564</v>
      </c>
      <c r="I56" s="19"/>
      <c r="J56" s="19"/>
      <c r="K56" s="19"/>
      <c r="L56" s="6" t="s">
        <v>565</v>
      </c>
      <c r="M56" s="6" t="s">
        <v>565</v>
      </c>
      <c r="N56" s="6" t="s">
        <v>565</v>
      </c>
      <c r="O56" s="6" t="s">
        <v>565</v>
      </c>
      <c r="P56" s="19"/>
      <c r="Q56" s="19"/>
      <c r="R56" s="19"/>
      <c r="S56" s="6" t="s">
        <v>11</v>
      </c>
      <c r="T56" s="10" t="s">
        <v>1103</v>
      </c>
    </row>
    <row r="57" spans="1:21" ht="100.8" hidden="1">
      <c r="A57" s="6">
        <f>MAX($A$1:A56) + 1</f>
        <v>52</v>
      </c>
      <c r="B57" s="6"/>
      <c r="C57" s="10" t="s">
        <v>1104</v>
      </c>
      <c r="D57" s="10" t="s">
        <v>1105</v>
      </c>
      <c r="E57" s="6" t="s">
        <v>1098</v>
      </c>
      <c r="F57" s="6" t="s">
        <v>1106</v>
      </c>
      <c r="G57" s="24">
        <v>45992</v>
      </c>
      <c r="H57" s="6" t="s">
        <v>564</v>
      </c>
      <c r="I57" s="19"/>
      <c r="J57" s="19"/>
      <c r="K57" s="19"/>
      <c r="L57" s="6" t="s">
        <v>565</v>
      </c>
      <c r="M57" s="6" t="s">
        <v>565</v>
      </c>
      <c r="N57" s="6" t="s">
        <v>565</v>
      </c>
      <c r="O57" s="6" t="s">
        <v>565</v>
      </c>
      <c r="P57" s="19"/>
      <c r="Q57" s="19"/>
      <c r="R57" s="19"/>
      <c r="S57" s="6" t="s">
        <v>11</v>
      </c>
      <c r="T57" s="10"/>
    </row>
    <row r="58" spans="1:21" ht="100.8" hidden="1">
      <c r="A58" s="6">
        <f>MAX($A$1:A57) + 1</f>
        <v>53</v>
      </c>
      <c r="B58" s="6"/>
      <c r="C58" s="10" t="s">
        <v>1107</v>
      </c>
      <c r="D58" s="10" t="s">
        <v>1108</v>
      </c>
      <c r="E58" s="6"/>
      <c r="F58" s="10" t="s">
        <v>1109</v>
      </c>
      <c r="G58" s="26">
        <v>46014</v>
      </c>
      <c r="H58" s="6" t="s">
        <v>90</v>
      </c>
      <c r="I58" s="19"/>
      <c r="J58" s="19"/>
      <c r="K58" s="19"/>
      <c r="L58" s="19"/>
      <c r="M58" s="19"/>
      <c r="N58" s="19"/>
      <c r="O58" s="19"/>
      <c r="P58" s="19"/>
      <c r="Q58" s="6" t="s">
        <v>195</v>
      </c>
      <c r="R58" s="6" t="s">
        <v>195</v>
      </c>
      <c r="S58" s="6" t="s">
        <v>11</v>
      </c>
      <c r="T58" s="10"/>
      <c r="U58" s="1"/>
    </row>
    <row r="59" spans="1:21" ht="100.8" hidden="1">
      <c r="A59" s="6">
        <f>MAX($A$1:A58) + 1</f>
        <v>54</v>
      </c>
      <c r="B59" s="6"/>
      <c r="C59" s="10" t="s">
        <v>1110</v>
      </c>
      <c r="D59" s="10" t="s">
        <v>1111</v>
      </c>
      <c r="E59" s="6" t="s">
        <v>1098</v>
      </c>
      <c r="F59" s="10" t="s">
        <v>1112</v>
      </c>
      <c r="G59" s="24">
        <v>45992</v>
      </c>
      <c r="H59" s="6" t="s">
        <v>564</v>
      </c>
      <c r="I59" s="19"/>
      <c r="J59" s="19"/>
      <c r="K59" s="19"/>
      <c r="L59" s="6" t="s">
        <v>565</v>
      </c>
      <c r="M59" s="6" t="s">
        <v>565</v>
      </c>
      <c r="N59" s="6" t="s">
        <v>565</v>
      </c>
      <c r="O59" s="6" t="s">
        <v>565</v>
      </c>
      <c r="P59" s="19"/>
      <c r="Q59" s="19"/>
      <c r="R59" s="19"/>
      <c r="S59" s="6" t="s">
        <v>11</v>
      </c>
      <c r="T59" s="10"/>
    </row>
    <row r="60" spans="1:21" ht="100.8" hidden="1">
      <c r="A60" s="6">
        <f>MAX($A$1:A59) + 1</f>
        <v>55</v>
      </c>
      <c r="B60" s="6"/>
      <c r="C60" s="10" t="s">
        <v>1113</v>
      </c>
      <c r="D60" s="10" t="s">
        <v>1114</v>
      </c>
      <c r="E60" s="6" t="s">
        <v>1098</v>
      </c>
      <c r="F60" s="10" t="s">
        <v>1115</v>
      </c>
      <c r="G60" s="24">
        <v>45992</v>
      </c>
      <c r="H60" s="6" t="s">
        <v>564</v>
      </c>
      <c r="I60" s="19"/>
      <c r="J60" s="19"/>
      <c r="K60" s="19"/>
      <c r="L60" s="6" t="s">
        <v>565</v>
      </c>
      <c r="M60" s="6" t="s">
        <v>565</v>
      </c>
      <c r="N60" s="6" t="s">
        <v>565</v>
      </c>
      <c r="O60" s="6" t="s">
        <v>565</v>
      </c>
      <c r="P60" s="19"/>
      <c r="Q60" s="19"/>
      <c r="R60" s="19"/>
      <c r="S60" s="6" t="s">
        <v>11</v>
      </c>
      <c r="T60" s="10" t="s">
        <v>1116</v>
      </c>
    </row>
    <row r="61" spans="1:21" ht="100.8" hidden="1">
      <c r="A61" s="6">
        <f>MAX($A$1:A60) + 1</f>
        <v>56</v>
      </c>
      <c r="B61" s="6"/>
      <c r="C61" s="10" t="s">
        <v>1117</v>
      </c>
      <c r="D61" s="10" t="s">
        <v>1118</v>
      </c>
      <c r="E61" s="6" t="s">
        <v>1098</v>
      </c>
      <c r="F61" s="10" t="s">
        <v>1119</v>
      </c>
      <c r="G61" s="24">
        <v>45992</v>
      </c>
      <c r="H61" s="6" t="s">
        <v>564</v>
      </c>
      <c r="I61" s="19"/>
      <c r="J61" s="19"/>
      <c r="K61" s="19"/>
      <c r="L61" s="6" t="s">
        <v>565</v>
      </c>
      <c r="M61" s="6" t="s">
        <v>565</v>
      </c>
      <c r="N61" s="6" t="s">
        <v>565</v>
      </c>
      <c r="O61" s="6" t="s">
        <v>565</v>
      </c>
      <c r="P61" s="19"/>
      <c r="Q61" s="19"/>
      <c r="R61" s="19"/>
      <c r="S61" s="6" t="s">
        <v>11</v>
      </c>
      <c r="T61" s="10" t="s">
        <v>1120</v>
      </c>
    </row>
    <row r="62" spans="1:21" ht="115.2" hidden="1">
      <c r="A62" s="6">
        <f>MAX($A$1:A61) + 1</f>
        <v>57</v>
      </c>
      <c r="B62" s="6"/>
      <c r="C62" s="10" t="s">
        <v>1121</v>
      </c>
      <c r="D62" s="10" t="s">
        <v>1122</v>
      </c>
      <c r="E62" s="6"/>
      <c r="F62" s="10" t="s">
        <v>1123</v>
      </c>
      <c r="G62" s="24">
        <v>46031</v>
      </c>
      <c r="H62" s="6" t="s">
        <v>564</v>
      </c>
      <c r="I62" s="19"/>
      <c r="J62" s="19"/>
      <c r="K62" s="19"/>
      <c r="L62" s="6" t="s">
        <v>565</v>
      </c>
      <c r="M62" s="6" t="s">
        <v>565</v>
      </c>
      <c r="N62" s="6" t="s">
        <v>565</v>
      </c>
      <c r="O62" s="6" t="s">
        <v>565</v>
      </c>
      <c r="P62" s="19"/>
      <c r="Q62" s="19"/>
      <c r="R62" s="19"/>
      <c r="S62" s="6" t="s">
        <v>11</v>
      </c>
      <c r="T62" s="10" t="s">
        <v>1712</v>
      </c>
      <c r="U62" s="90" t="s">
        <v>1711</v>
      </c>
    </row>
    <row r="63" spans="1:21" ht="86.4">
      <c r="A63" s="6">
        <f>MAX($A$1:A62) + 1</f>
        <v>58</v>
      </c>
      <c r="B63" s="6"/>
      <c r="C63" s="10" t="s">
        <v>1124</v>
      </c>
      <c r="D63" s="10" t="s">
        <v>1125</v>
      </c>
      <c r="E63" s="6" t="s">
        <v>1126</v>
      </c>
      <c r="F63" s="10" t="s">
        <v>1090</v>
      </c>
      <c r="G63" s="24">
        <v>46027</v>
      </c>
      <c r="H63" s="6" t="s">
        <v>564</v>
      </c>
      <c r="I63" s="19"/>
      <c r="J63" s="19"/>
      <c r="K63" s="19"/>
      <c r="L63" s="6" t="s">
        <v>574</v>
      </c>
      <c r="M63" s="6" t="s">
        <v>565</v>
      </c>
      <c r="N63" s="6" t="s">
        <v>565</v>
      </c>
      <c r="O63" s="6" t="s">
        <v>565</v>
      </c>
      <c r="P63" s="19"/>
      <c r="Q63" s="19"/>
      <c r="R63" s="19"/>
      <c r="S63" s="6" t="s">
        <v>22</v>
      </c>
      <c r="T63" s="10" t="s">
        <v>1127</v>
      </c>
      <c r="U63" s="2" t="s">
        <v>1710</v>
      </c>
    </row>
    <row r="64" spans="1:21" ht="100.8" hidden="1">
      <c r="A64" s="6">
        <f>MAX($A$1:A63) + 1</f>
        <v>59</v>
      </c>
      <c r="B64" s="6"/>
      <c r="C64" s="10" t="s">
        <v>1128</v>
      </c>
      <c r="D64" s="10" t="s">
        <v>1129</v>
      </c>
      <c r="E64" s="6"/>
      <c r="F64" s="10" t="s">
        <v>1112</v>
      </c>
      <c r="G64" s="24">
        <v>45992</v>
      </c>
      <c r="H64" s="6" t="s">
        <v>564</v>
      </c>
      <c r="I64" s="19"/>
      <c r="J64" s="19"/>
      <c r="K64" s="19"/>
      <c r="L64" s="6" t="s">
        <v>565</v>
      </c>
      <c r="M64" s="6" t="s">
        <v>565</v>
      </c>
      <c r="N64" s="6" t="s">
        <v>565</v>
      </c>
      <c r="O64" s="6" t="s">
        <v>565</v>
      </c>
      <c r="P64" s="19"/>
      <c r="Q64" s="19"/>
      <c r="R64" s="19"/>
      <c r="S64" s="6" t="s">
        <v>11</v>
      </c>
      <c r="T64" s="10" t="s">
        <v>1130</v>
      </c>
    </row>
    <row r="65" spans="1:21" ht="100.8" hidden="1">
      <c r="A65" s="6">
        <f>MAX($A$1:A64) + 1</f>
        <v>60</v>
      </c>
      <c r="B65" s="6"/>
      <c r="C65" s="10" t="s">
        <v>1131</v>
      </c>
      <c r="D65" s="10" t="s">
        <v>1132</v>
      </c>
      <c r="E65" s="6"/>
      <c r="F65" s="10" t="s">
        <v>1115</v>
      </c>
      <c r="G65" s="24">
        <v>45992</v>
      </c>
      <c r="H65" s="6" t="s">
        <v>564</v>
      </c>
      <c r="I65" s="19"/>
      <c r="J65" s="19"/>
      <c r="K65" s="19"/>
      <c r="L65" s="6" t="s">
        <v>565</v>
      </c>
      <c r="M65" s="6" t="s">
        <v>565</v>
      </c>
      <c r="N65" s="6" t="s">
        <v>565</v>
      </c>
      <c r="O65" s="6" t="s">
        <v>565</v>
      </c>
      <c r="P65" s="19"/>
      <c r="Q65" s="19"/>
      <c r="R65" s="19"/>
      <c r="S65" s="6" t="s">
        <v>11</v>
      </c>
      <c r="T65" s="10" t="s">
        <v>1116</v>
      </c>
    </row>
    <row r="66" spans="1:21" ht="100.8" hidden="1">
      <c r="A66" s="6">
        <f>MAX($A$1:A65) + 1</f>
        <v>61</v>
      </c>
      <c r="B66" s="6"/>
      <c r="C66" s="10" t="s">
        <v>1133</v>
      </c>
      <c r="D66" s="10" t="s">
        <v>1134</v>
      </c>
      <c r="E66" s="6"/>
      <c r="F66" s="6" t="s">
        <v>1106</v>
      </c>
      <c r="G66" s="24">
        <v>45992</v>
      </c>
      <c r="H66" s="6" t="s">
        <v>564</v>
      </c>
      <c r="I66" s="19"/>
      <c r="J66" s="19"/>
      <c r="K66" s="19"/>
      <c r="L66" s="6" t="s">
        <v>565</v>
      </c>
      <c r="M66" s="6" t="s">
        <v>565</v>
      </c>
      <c r="N66" s="6" t="s">
        <v>565</v>
      </c>
      <c r="O66" s="6" t="s">
        <v>565</v>
      </c>
      <c r="P66" s="19"/>
      <c r="Q66" s="19"/>
      <c r="R66" s="19"/>
      <c r="S66" s="6" t="s">
        <v>11</v>
      </c>
      <c r="T66" s="10"/>
    </row>
    <row r="67" spans="1:21" ht="100.8" hidden="1">
      <c r="A67" s="6">
        <f>MAX($A$1:A66) + 1</f>
        <v>62</v>
      </c>
      <c r="B67" s="6"/>
      <c r="C67" s="10" t="s">
        <v>1135</v>
      </c>
      <c r="D67" s="10" t="s">
        <v>1136</v>
      </c>
      <c r="E67" s="6"/>
      <c r="F67" s="10" t="s">
        <v>1109</v>
      </c>
      <c r="G67" s="26">
        <v>46015</v>
      </c>
      <c r="H67" s="6" t="s">
        <v>90</v>
      </c>
      <c r="I67" s="19"/>
      <c r="J67" s="19"/>
      <c r="K67" s="19"/>
      <c r="L67" s="19"/>
      <c r="M67" s="19"/>
      <c r="N67" s="19"/>
      <c r="O67" s="19"/>
      <c r="P67" s="19"/>
      <c r="Q67" s="6" t="s">
        <v>195</v>
      </c>
      <c r="R67" s="6" t="s">
        <v>195</v>
      </c>
      <c r="S67" s="6" t="s">
        <v>11</v>
      </c>
      <c r="T67" s="10" t="s">
        <v>1137</v>
      </c>
      <c r="U67" s="1" t="s">
        <v>936</v>
      </c>
    </row>
  </sheetData>
  <autoFilter ref="A1:T67" xr:uid="{3E47E200-F4E9-4562-87A4-9DAD38737D91}">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Retested"/>
      </filters>
    </filterColumn>
  </autoFilter>
  <mergeCells count="16">
    <mergeCell ref="B4:T4"/>
    <mergeCell ref="B8:T8"/>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1048576">
    <cfRule type="cellIs" dxfId="9"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B7718B8-7BDC-4E3C-9F91-0C7B37882355}">
          <x14:formula1>
            <xm:f>Legend!$A$2:$A$6</xm:f>
          </x14:formula1>
          <xm:sqref>S1:S1048576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9B4FC-87AB-4227-B695-B2E222694E80}">
  <sheetPr filterMode="1"/>
  <dimension ref="A1:U46"/>
  <sheetViews>
    <sheetView zoomScale="70" zoomScaleNormal="70" workbookViewId="0">
      <pane ySplit="3" topLeftCell="A4" activePane="bottomLeft" state="frozen"/>
      <selection pane="bottomLeft" activeCell="S33" sqref="S33"/>
    </sheetView>
  </sheetViews>
  <sheetFormatPr defaultRowHeight="14.4"/>
  <cols>
    <col min="1" max="1" width="14.44140625" style="1" bestFit="1" customWidth="1"/>
    <col min="2" max="2" width="8.5546875" style="1"/>
    <col min="3" max="3" width="37" style="2" customWidth="1"/>
    <col min="4" max="4" width="64.88671875" style="1" customWidth="1"/>
    <col min="5" max="5" width="35.44140625" style="1" customWidth="1"/>
    <col min="6" max="6" width="36.44140625" style="1" customWidth="1"/>
    <col min="7" max="7" width="10.5546875" style="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 min="21" max="21" width="16.33203125" customWidth="1"/>
  </cols>
  <sheetData>
    <row r="1" spans="1:20">
      <c r="A1" s="95" t="s">
        <v>66</v>
      </c>
      <c r="B1" s="95" t="s">
        <v>67</v>
      </c>
      <c r="C1" s="96" t="s">
        <v>1</v>
      </c>
      <c r="D1" s="97" t="s">
        <v>68</v>
      </c>
      <c r="E1" s="95" t="s">
        <v>363</v>
      </c>
      <c r="F1" s="97" t="s">
        <v>70</v>
      </c>
      <c r="G1" s="95" t="s">
        <v>71</v>
      </c>
      <c r="H1" s="95" t="s">
        <v>7</v>
      </c>
      <c r="I1" s="100" t="s">
        <v>72</v>
      </c>
      <c r="J1" s="101"/>
      <c r="K1" s="101"/>
      <c r="L1" s="101"/>
      <c r="M1" s="101"/>
      <c r="N1" s="101"/>
      <c r="O1" s="101"/>
      <c r="P1" s="101"/>
      <c r="Q1" s="101"/>
      <c r="R1" s="102"/>
      <c r="S1" s="95" t="s">
        <v>8</v>
      </c>
      <c r="T1" s="96" t="s">
        <v>73</v>
      </c>
    </row>
    <row r="2" spans="1:20">
      <c r="A2" s="95"/>
      <c r="B2" s="95"/>
      <c r="C2" s="96"/>
      <c r="D2" s="97"/>
      <c r="E2" s="95"/>
      <c r="F2" s="97"/>
      <c r="G2" s="95"/>
      <c r="H2" s="95"/>
      <c r="I2" s="103" t="s">
        <v>74</v>
      </c>
      <c r="J2" s="104"/>
      <c r="K2" s="105"/>
      <c r="L2" s="97" t="s">
        <v>75</v>
      </c>
      <c r="M2" s="97"/>
      <c r="N2" s="97"/>
      <c r="O2" s="97"/>
      <c r="P2" s="27" t="s">
        <v>76</v>
      </c>
      <c r="Q2" s="97" t="s">
        <v>77</v>
      </c>
      <c r="R2" s="97"/>
      <c r="S2" s="95"/>
      <c r="T2" s="96"/>
    </row>
    <row r="3" spans="1:20">
      <c r="A3" s="95"/>
      <c r="B3" s="95"/>
      <c r="C3" s="96"/>
      <c r="D3" s="97"/>
      <c r="E3" s="95"/>
      <c r="F3" s="97"/>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3" t="s">
        <v>188</v>
      </c>
      <c r="B4" s="99" t="s">
        <v>1138</v>
      </c>
      <c r="C4" s="99"/>
      <c r="D4" s="99"/>
      <c r="E4" s="99"/>
      <c r="F4" s="99"/>
      <c r="G4" s="99"/>
      <c r="H4" s="99"/>
      <c r="I4" s="99"/>
      <c r="J4" s="99"/>
      <c r="K4" s="99"/>
      <c r="L4" s="99"/>
      <c r="M4" s="99"/>
      <c r="N4" s="99"/>
      <c r="O4" s="99"/>
      <c r="P4" s="99"/>
      <c r="Q4" s="99"/>
      <c r="R4" s="99"/>
      <c r="S4" s="99"/>
      <c r="T4" s="99"/>
    </row>
    <row r="5" spans="1:20" ht="144" hidden="1">
      <c r="A5" s="6">
        <f>MAX($A$1:A4) + 1</f>
        <v>1</v>
      </c>
      <c r="B5" s="6"/>
      <c r="C5" s="10" t="s">
        <v>1139</v>
      </c>
      <c r="D5" s="10" t="s">
        <v>1140</v>
      </c>
      <c r="E5" s="10"/>
      <c r="F5" s="10" t="s">
        <v>1141</v>
      </c>
      <c r="G5" s="24">
        <v>46013</v>
      </c>
      <c r="H5" s="6" t="s">
        <v>90</v>
      </c>
      <c r="I5" s="19"/>
      <c r="J5" s="19"/>
      <c r="K5" s="19"/>
      <c r="L5" s="6" t="s">
        <v>195</v>
      </c>
      <c r="M5" s="6" t="s">
        <v>195</v>
      </c>
      <c r="N5" s="6" t="s">
        <v>195</v>
      </c>
      <c r="O5" s="6" t="s">
        <v>195</v>
      </c>
      <c r="P5" s="6" t="s">
        <v>195</v>
      </c>
      <c r="Q5" s="6" t="s">
        <v>195</v>
      </c>
      <c r="R5" s="6" t="s">
        <v>195</v>
      </c>
      <c r="S5" s="6" t="s">
        <v>11</v>
      </c>
      <c r="T5" s="79" t="s">
        <v>1142</v>
      </c>
    </row>
    <row r="6" spans="1:20" ht="15" customHeight="1">
      <c r="A6" s="25" t="s">
        <v>201</v>
      </c>
      <c r="B6" s="98" t="s">
        <v>1143</v>
      </c>
      <c r="C6" s="98"/>
      <c r="D6" s="98"/>
      <c r="E6" s="98"/>
      <c r="F6" s="98"/>
      <c r="G6" s="98"/>
      <c r="H6" s="98"/>
      <c r="I6" s="98"/>
      <c r="J6" s="98"/>
      <c r="K6" s="98"/>
      <c r="L6" s="98"/>
      <c r="M6" s="98"/>
      <c r="N6" s="98"/>
      <c r="O6" s="98"/>
      <c r="P6" s="98"/>
      <c r="Q6" s="98"/>
      <c r="R6" s="98"/>
      <c r="S6" s="98"/>
      <c r="T6" s="98"/>
    </row>
    <row r="7" spans="1:20" ht="144" hidden="1">
      <c r="A7" s="6">
        <f>MAX($A$1:A6) + 1</f>
        <v>2</v>
      </c>
      <c r="B7" s="6"/>
      <c r="C7" s="10" t="s">
        <v>1144</v>
      </c>
      <c r="D7" s="10" t="s">
        <v>1145</v>
      </c>
      <c r="E7" s="10"/>
      <c r="F7" s="10" t="s">
        <v>1146</v>
      </c>
      <c r="G7" s="24">
        <v>46013</v>
      </c>
      <c r="H7" s="6" t="s">
        <v>90</v>
      </c>
      <c r="I7" s="19"/>
      <c r="J7" s="19"/>
      <c r="K7" s="19"/>
      <c r="L7" s="6" t="s">
        <v>195</v>
      </c>
      <c r="M7" s="6" t="s">
        <v>195</v>
      </c>
      <c r="N7" s="6" t="s">
        <v>195</v>
      </c>
      <c r="O7" s="6" t="s">
        <v>195</v>
      </c>
      <c r="P7" s="6" t="s">
        <v>195</v>
      </c>
      <c r="Q7" s="6" t="s">
        <v>195</v>
      </c>
      <c r="R7" s="80" t="s">
        <v>195</v>
      </c>
      <c r="S7" s="6" t="s">
        <v>11</v>
      </c>
      <c r="T7" s="79" t="s">
        <v>1147</v>
      </c>
    </row>
    <row r="8" spans="1:20" ht="15" customHeight="1">
      <c r="A8" s="25" t="s">
        <v>210</v>
      </c>
      <c r="B8" s="98" t="s">
        <v>1148</v>
      </c>
      <c r="C8" s="98"/>
      <c r="D8" s="98"/>
      <c r="E8" s="98"/>
      <c r="F8" s="98"/>
      <c r="G8" s="98"/>
      <c r="H8" s="98"/>
      <c r="I8" s="98"/>
      <c r="J8" s="98"/>
      <c r="K8" s="98"/>
      <c r="L8" s="98"/>
      <c r="M8" s="98"/>
      <c r="N8" s="98"/>
      <c r="O8" s="98"/>
      <c r="P8" s="98"/>
      <c r="Q8" s="98"/>
      <c r="R8" s="98"/>
      <c r="S8" s="98"/>
      <c r="T8" s="98"/>
    </row>
    <row r="9" spans="1:20" ht="144" hidden="1">
      <c r="A9" s="6">
        <f>MAX($A$1:A8) + 1</f>
        <v>3</v>
      </c>
      <c r="B9" s="6"/>
      <c r="C9" s="10" t="s">
        <v>1149</v>
      </c>
      <c r="D9" s="10" t="s">
        <v>1150</v>
      </c>
      <c r="E9" s="10"/>
      <c r="F9" s="10" t="s">
        <v>1151</v>
      </c>
      <c r="G9" s="24">
        <v>46013</v>
      </c>
      <c r="H9" s="6" t="s">
        <v>90</v>
      </c>
      <c r="I9" s="19"/>
      <c r="J9" s="19"/>
      <c r="K9" s="19"/>
      <c r="L9" s="6" t="s">
        <v>195</v>
      </c>
      <c r="M9" s="6" t="s">
        <v>195</v>
      </c>
      <c r="N9" s="6" t="s">
        <v>195</v>
      </c>
      <c r="O9" s="6" t="s">
        <v>195</v>
      </c>
      <c r="P9" s="6" t="s">
        <v>195</v>
      </c>
      <c r="Q9" s="6" t="s">
        <v>195</v>
      </c>
      <c r="R9" s="80" t="s">
        <v>195</v>
      </c>
      <c r="S9" s="6" t="s">
        <v>11</v>
      </c>
      <c r="T9" s="10"/>
    </row>
    <row r="10" spans="1:20" ht="15" customHeight="1">
      <c r="A10" s="25" t="s">
        <v>219</v>
      </c>
      <c r="B10" s="98" t="s">
        <v>1152</v>
      </c>
      <c r="C10" s="98"/>
      <c r="D10" s="98"/>
      <c r="E10" s="98"/>
      <c r="F10" s="98"/>
      <c r="G10" s="98"/>
      <c r="H10" s="98"/>
      <c r="I10" s="98"/>
      <c r="J10" s="98"/>
      <c r="K10" s="98"/>
      <c r="L10" s="98"/>
      <c r="M10" s="98"/>
      <c r="N10" s="98"/>
      <c r="O10" s="98"/>
      <c r="P10" s="98"/>
      <c r="Q10" s="98"/>
      <c r="R10" s="98"/>
      <c r="S10" s="98"/>
      <c r="T10" s="98"/>
    </row>
    <row r="11" spans="1:20" ht="144" hidden="1">
      <c r="A11" s="6">
        <f>MAX($A$1:A10) + 1</f>
        <v>4</v>
      </c>
      <c r="B11" s="6"/>
      <c r="C11" s="10" t="s">
        <v>1153</v>
      </c>
      <c r="D11" s="10" t="s">
        <v>1154</v>
      </c>
      <c r="E11" s="6"/>
      <c r="F11" s="10" t="s">
        <v>1155</v>
      </c>
      <c r="G11" s="26">
        <v>46013</v>
      </c>
      <c r="H11" s="6" t="s">
        <v>90</v>
      </c>
      <c r="I11" s="19"/>
      <c r="J11" s="19"/>
      <c r="K11" s="19"/>
      <c r="L11" s="6" t="s">
        <v>195</v>
      </c>
      <c r="M11" s="6" t="s">
        <v>195</v>
      </c>
      <c r="N11" s="6" t="s">
        <v>195</v>
      </c>
      <c r="O11" s="6" t="s">
        <v>195</v>
      </c>
      <c r="P11" s="6" t="s">
        <v>195</v>
      </c>
      <c r="Q11" s="6" t="s">
        <v>195</v>
      </c>
      <c r="R11" s="6" t="s">
        <v>195</v>
      </c>
      <c r="S11" s="6" t="s">
        <v>11</v>
      </c>
      <c r="T11" s="79" t="s">
        <v>1156</v>
      </c>
    </row>
    <row r="12" spans="1:20" ht="15" customHeight="1">
      <c r="A12" s="25" t="s">
        <v>255</v>
      </c>
      <c r="B12" s="98" t="s">
        <v>1157</v>
      </c>
      <c r="C12" s="98"/>
      <c r="D12" s="98"/>
      <c r="E12" s="98"/>
      <c r="F12" s="98"/>
      <c r="G12" s="98"/>
      <c r="H12" s="98"/>
      <c r="I12" s="98"/>
      <c r="J12" s="98"/>
      <c r="K12" s="98"/>
      <c r="L12" s="98"/>
      <c r="M12" s="98"/>
      <c r="N12" s="98"/>
      <c r="O12" s="98"/>
      <c r="P12" s="98"/>
      <c r="Q12" s="98"/>
      <c r="R12" s="98"/>
      <c r="S12" s="98"/>
      <c r="T12" s="98"/>
    </row>
    <row r="13" spans="1:20" ht="83.85" hidden="1" customHeight="1">
      <c r="A13" s="6">
        <f>MAX($A$1:A12) + 1</f>
        <v>5</v>
      </c>
      <c r="B13" s="6"/>
      <c r="C13" s="10" t="s">
        <v>1158</v>
      </c>
      <c r="D13" s="10" t="s">
        <v>1159</v>
      </c>
      <c r="E13" s="6" t="s">
        <v>1160</v>
      </c>
      <c r="F13" s="10" t="s">
        <v>1161</v>
      </c>
      <c r="G13" s="24">
        <v>45980</v>
      </c>
      <c r="H13" s="6" t="s">
        <v>564</v>
      </c>
      <c r="I13" s="19"/>
      <c r="J13" s="19"/>
      <c r="K13" s="19"/>
      <c r="L13" s="6" t="s">
        <v>565</v>
      </c>
      <c r="M13" s="6" t="s">
        <v>565</v>
      </c>
      <c r="N13" s="6" t="s">
        <v>565</v>
      </c>
      <c r="O13" s="6" t="s">
        <v>565</v>
      </c>
      <c r="P13" s="19"/>
      <c r="Q13" s="19"/>
      <c r="R13" s="19"/>
      <c r="S13" s="6" t="s">
        <v>11</v>
      </c>
      <c r="T13" s="10"/>
    </row>
    <row r="14" spans="1:20" ht="48" hidden="1" customHeight="1">
      <c r="A14" s="6">
        <f>MAX($A$1:A13) + 1</f>
        <v>6</v>
      </c>
      <c r="B14" s="6"/>
      <c r="C14" s="10" t="s">
        <v>1162</v>
      </c>
      <c r="D14" s="10" t="s">
        <v>1163</v>
      </c>
      <c r="E14" s="6"/>
      <c r="F14" s="10" t="s">
        <v>1164</v>
      </c>
      <c r="G14" s="24">
        <v>45980</v>
      </c>
      <c r="H14" s="6" t="s">
        <v>564</v>
      </c>
      <c r="I14" s="19"/>
      <c r="J14" s="19"/>
      <c r="K14" s="19"/>
      <c r="L14" s="6" t="s">
        <v>565</v>
      </c>
      <c r="M14" s="6" t="s">
        <v>565</v>
      </c>
      <c r="N14" s="6" t="s">
        <v>565</v>
      </c>
      <c r="O14" s="6" t="s">
        <v>565</v>
      </c>
      <c r="P14" s="19"/>
      <c r="Q14" s="19"/>
      <c r="R14" s="19"/>
      <c r="S14" s="6" t="s">
        <v>11</v>
      </c>
      <c r="T14" s="10"/>
    </row>
    <row r="15" spans="1:20" ht="105" hidden="1" customHeight="1">
      <c r="A15" s="6">
        <f>MAX($A$1:A14) + 1</f>
        <v>7</v>
      </c>
      <c r="B15" s="6"/>
      <c r="C15" s="10" t="s">
        <v>1165</v>
      </c>
      <c r="D15" s="10" t="s">
        <v>1166</v>
      </c>
      <c r="E15" s="6"/>
      <c r="F15" s="10" t="s">
        <v>1167</v>
      </c>
      <c r="G15" s="24">
        <v>45980</v>
      </c>
      <c r="H15" s="6" t="s">
        <v>564</v>
      </c>
      <c r="I15" s="19"/>
      <c r="J15" s="19"/>
      <c r="K15" s="19"/>
      <c r="L15" s="6" t="s">
        <v>565</v>
      </c>
      <c r="M15" s="6" t="s">
        <v>565</v>
      </c>
      <c r="N15" s="6" t="s">
        <v>565</v>
      </c>
      <c r="O15" s="6" t="s">
        <v>565</v>
      </c>
      <c r="P15" s="19"/>
      <c r="Q15" s="19"/>
      <c r="R15" s="19"/>
      <c r="S15" s="6" t="s">
        <v>11</v>
      </c>
      <c r="T15" s="10"/>
    </row>
    <row r="16" spans="1:20" ht="92.1" hidden="1" customHeight="1">
      <c r="A16" s="6">
        <f>MAX($A$1:A15) + 1</f>
        <v>8</v>
      </c>
      <c r="B16" s="6"/>
      <c r="C16" s="10" t="s">
        <v>1168</v>
      </c>
      <c r="D16" s="10" t="s">
        <v>1169</v>
      </c>
      <c r="E16" s="6"/>
      <c r="F16" s="10" t="s">
        <v>1170</v>
      </c>
      <c r="G16" s="24">
        <v>45980</v>
      </c>
      <c r="H16" s="6" t="s">
        <v>564</v>
      </c>
      <c r="I16" s="19"/>
      <c r="J16" s="19"/>
      <c r="K16" s="19"/>
      <c r="L16" s="6" t="s">
        <v>565</v>
      </c>
      <c r="M16" s="6" t="s">
        <v>565</v>
      </c>
      <c r="N16" s="6" t="s">
        <v>565</v>
      </c>
      <c r="O16" s="6" t="s">
        <v>565</v>
      </c>
      <c r="P16" s="19"/>
      <c r="Q16" s="19"/>
      <c r="R16" s="19"/>
      <c r="S16" s="6" t="s">
        <v>11</v>
      </c>
      <c r="T16" s="10" t="s">
        <v>1171</v>
      </c>
    </row>
    <row r="17" spans="1:21" ht="97.5" hidden="1" customHeight="1">
      <c r="A17" s="6">
        <f>MAX($A$1:A16) + 1</f>
        <v>9</v>
      </c>
      <c r="B17" s="6"/>
      <c r="C17" s="10" t="s">
        <v>1172</v>
      </c>
      <c r="D17" s="10" t="s">
        <v>1173</v>
      </c>
      <c r="E17" s="6"/>
      <c r="F17" s="10" t="s">
        <v>1174</v>
      </c>
      <c r="G17" s="24">
        <v>45980</v>
      </c>
      <c r="H17" s="6" t="s">
        <v>564</v>
      </c>
      <c r="I17" s="19"/>
      <c r="J17" s="19"/>
      <c r="K17" s="19"/>
      <c r="L17" s="6" t="s">
        <v>565</v>
      </c>
      <c r="M17" s="6" t="s">
        <v>565</v>
      </c>
      <c r="N17" s="6" t="s">
        <v>565</v>
      </c>
      <c r="O17" s="6" t="s">
        <v>565</v>
      </c>
      <c r="P17" s="19"/>
      <c r="Q17" s="19"/>
      <c r="R17" s="19"/>
      <c r="S17" s="6" t="s">
        <v>11</v>
      </c>
      <c r="T17" s="10" t="s">
        <v>1175</v>
      </c>
    </row>
    <row r="18" spans="1:21" ht="142.35" customHeight="1">
      <c r="A18" s="6">
        <f>MAX($A$1:A17) + 1</f>
        <v>10</v>
      </c>
      <c r="B18" s="6"/>
      <c r="C18" s="10" t="s">
        <v>1176</v>
      </c>
      <c r="D18" s="10" t="s">
        <v>1177</v>
      </c>
      <c r="E18" s="6">
        <v>80929400</v>
      </c>
      <c r="F18" s="10" t="s">
        <v>1178</v>
      </c>
      <c r="G18" s="24">
        <v>46027</v>
      </c>
      <c r="H18" s="6" t="s">
        <v>564</v>
      </c>
      <c r="I18" s="19"/>
      <c r="J18" s="19"/>
      <c r="K18" s="19"/>
      <c r="L18" s="6" t="s">
        <v>574</v>
      </c>
      <c r="M18" s="6"/>
      <c r="N18" s="6"/>
      <c r="O18" s="6" t="s">
        <v>574</v>
      </c>
      <c r="P18" s="19"/>
      <c r="Q18" s="19"/>
      <c r="R18" s="19"/>
      <c r="S18" s="6" t="s">
        <v>22</v>
      </c>
      <c r="T18" s="10" t="s">
        <v>1667</v>
      </c>
      <c r="U18" t="s">
        <v>936</v>
      </c>
    </row>
    <row r="19" spans="1:21" ht="108" hidden="1" customHeight="1">
      <c r="A19" s="6">
        <v>11</v>
      </c>
      <c r="B19" s="6"/>
      <c r="C19" s="10" t="s">
        <v>1179</v>
      </c>
      <c r="D19" s="10" t="s">
        <v>1180</v>
      </c>
      <c r="E19" s="6"/>
      <c r="F19" s="10" t="s">
        <v>1181</v>
      </c>
      <c r="G19" s="24">
        <v>46015</v>
      </c>
      <c r="H19" s="6" t="s">
        <v>90</v>
      </c>
      <c r="I19" s="19"/>
      <c r="J19" s="19"/>
      <c r="K19" s="19"/>
      <c r="L19" s="19"/>
      <c r="M19" s="19"/>
      <c r="N19" s="19"/>
      <c r="O19" s="19"/>
      <c r="P19" s="19"/>
      <c r="Q19" s="6" t="s">
        <v>195</v>
      </c>
      <c r="R19" s="6" t="s">
        <v>195</v>
      </c>
      <c r="S19" s="6" t="s">
        <v>11</v>
      </c>
      <c r="T19" s="10" t="s">
        <v>1182</v>
      </c>
      <c r="U19" t="s">
        <v>936</v>
      </c>
    </row>
    <row r="20" spans="1:21">
      <c r="A20" s="25" t="s">
        <v>1183</v>
      </c>
      <c r="B20" s="108" t="s">
        <v>1184</v>
      </c>
      <c r="C20" s="109"/>
      <c r="D20" s="109"/>
      <c r="E20" s="109"/>
      <c r="F20" s="109"/>
      <c r="G20" s="109"/>
      <c r="H20" s="109"/>
      <c r="I20" s="109"/>
      <c r="J20" s="109"/>
      <c r="K20" s="109"/>
      <c r="L20" s="109"/>
      <c r="M20" s="109"/>
      <c r="N20" s="109"/>
      <c r="O20" s="109"/>
      <c r="P20" s="109"/>
      <c r="Q20" s="109"/>
      <c r="R20" s="109"/>
      <c r="S20" s="109"/>
      <c r="T20" s="110"/>
    </row>
    <row r="21" spans="1:21" ht="91.35" customHeight="1">
      <c r="A21" s="6">
        <f>MAX($A$1:A20) + 1</f>
        <v>12</v>
      </c>
      <c r="B21" s="6"/>
      <c r="C21" s="10" t="s">
        <v>1185</v>
      </c>
      <c r="D21" s="10" t="s">
        <v>1186</v>
      </c>
      <c r="E21" s="6"/>
      <c r="F21" s="10" t="s">
        <v>1187</v>
      </c>
      <c r="G21" s="24">
        <v>46027</v>
      </c>
      <c r="H21" s="6" t="s">
        <v>564</v>
      </c>
      <c r="I21" s="19"/>
      <c r="J21" s="19"/>
      <c r="K21" s="19"/>
      <c r="L21" s="6"/>
      <c r="M21" s="6"/>
      <c r="N21" s="6"/>
      <c r="O21" s="6" t="s">
        <v>574</v>
      </c>
      <c r="P21" s="19"/>
      <c r="Q21" s="19"/>
      <c r="R21" s="19"/>
      <c r="S21" s="6" t="s">
        <v>22</v>
      </c>
      <c r="T21" s="10" t="s">
        <v>1661</v>
      </c>
    </row>
    <row r="22" spans="1:21" ht="95.85" hidden="1" customHeight="1">
      <c r="A22" s="6">
        <f>MAX($A$1:A21) + 1</f>
        <v>13</v>
      </c>
      <c r="B22" s="6"/>
      <c r="C22" s="10" t="s">
        <v>1188</v>
      </c>
      <c r="D22" s="10" t="s">
        <v>1189</v>
      </c>
      <c r="E22" s="6"/>
      <c r="F22" s="10" t="s">
        <v>1190</v>
      </c>
      <c r="G22" s="24">
        <v>45980</v>
      </c>
      <c r="H22" s="6" t="s">
        <v>564</v>
      </c>
      <c r="I22" s="19"/>
      <c r="J22" s="19"/>
      <c r="K22" s="19"/>
      <c r="L22" s="6" t="s">
        <v>565</v>
      </c>
      <c r="M22" s="6" t="s">
        <v>565</v>
      </c>
      <c r="N22" s="6" t="s">
        <v>565</v>
      </c>
      <c r="O22" s="6" t="s">
        <v>565</v>
      </c>
      <c r="P22" s="19"/>
      <c r="Q22" s="19"/>
      <c r="R22" s="19"/>
      <c r="S22" s="6" t="s">
        <v>11</v>
      </c>
      <c r="T22" s="10"/>
    </row>
    <row r="23" spans="1:21" ht="101.1" hidden="1" customHeight="1">
      <c r="A23" s="6">
        <f>MAX($A$1:A22) + 1</f>
        <v>14</v>
      </c>
      <c r="B23" s="6"/>
      <c r="C23" s="10" t="s">
        <v>1191</v>
      </c>
      <c r="D23" s="10" t="s">
        <v>1192</v>
      </c>
      <c r="E23" s="6"/>
      <c r="F23" s="10" t="s">
        <v>1167</v>
      </c>
      <c r="G23" s="24">
        <v>45980</v>
      </c>
      <c r="H23" s="6" t="s">
        <v>564</v>
      </c>
      <c r="I23" s="19"/>
      <c r="J23" s="19"/>
      <c r="K23" s="19"/>
      <c r="L23" s="6" t="s">
        <v>565</v>
      </c>
      <c r="M23" s="6" t="s">
        <v>565</v>
      </c>
      <c r="N23" s="6" t="s">
        <v>565</v>
      </c>
      <c r="O23" s="6" t="s">
        <v>565</v>
      </c>
      <c r="P23" s="19"/>
      <c r="Q23" s="19"/>
      <c r="R23" s="19"/>
      <c r="S23" s="6" t="s">
        <v>11</v>
      </c>
      <c r="T23" s="10"/>
    </row>
    <row r="24" spans="1:21" ht="86.4" hidden="1">
      <c r="A24" s="6">
        <f>MAX($A$1:A23) + 1</f>
        <v>15</v>
      </c>
      <c r="B24" s="6"/>
      <c r="C24" s="10" t="s">
        <v>1193</v>
      </c>
      <c r="D24" s="10" t="s">
        <v>1194</v>
      </c>
      <c r="E24" s="6"/>
      <c r="F24" s="10" t="s">
        <v>1170</v>
      </c>
      <c r="G24" s="24">
        <v>45980</v>
      </c>
      <c r="H24" s="6" t="s">
        <v>564</v>
      </c>
      <c r="I24" s="19"/>
      <c r="J24" s="19"/>
      <c r="K24" s="19"/>
      <c r="L24" s="6" t="s">
        <v>565</v>
      </c>
      <c r="M24" s="6" t="s">
        <v>565</v>
      </c>
      <c r="N24" s="6" t="s">
        <v>565</v>
      </c>
      <c r="O24" s="6" t="s">
        <v>565</v>
      </c>
      <c r="P24" s="19"/>
      <c r="Q24" s="19"/>
      <c r="R24" s="19"/>
      <c r="S24" s="6" t="s">
        <v>11</v>
      </c>
      <c r="T24" s="10"/>
    </row>
    <row r="25" spans="1:21" ht="110.85" hidden="1" customHeight="1">
      <c r="A25" s="6">
        <f>MAX($A$1:A24) + 1</f>
        <v>16</v>
      </c>
      <c r="B25" s="6"/>
      <c r="C25" s="10" t="s">
        <v>1195</v>
      </c>
      <c r="D25" s="10" t="s">
        <v>1196</v>
      </c>
      <c r="E25" s="6"/>
      <c r="F25" s="10" t="s">
        <v>1197</v>
      </c>
      <c r="G25" s="24">
        <v>45980</v>
      </c>
      <c r="H25" s="6" t="s">
        <v>564</v>
      </c>
      <c r="I25" s="19"/>
      <c r="J25" s="19"/>
      <c r="K25" s="19"/>
      <c r="L25" s="6" t="s">
        <v>565</v>
      </c>
      <c r="M25" s="6" t="s">
        <v>565</v>
      </c>
      <c r="N25" s="6" t="s">
        <v>565</v>
      </c>
      <c r="O25" s="6" t="s">
        <v>565</v>
      </c>
      <c r="P25" s="19"/>
      <c r="Q25" s="19"/>
      <c r="R25" s="19"/>
      <c r="S25" s="6" t="s">
        <v>11</v>
      </c>
      <c r="T25" s="10" t="s">
        <v>1175</v>
      </c>
    </row>
    <row r="26" spans="1:21" ht="135.6" customHeight="1">
      <c r="A26" s="6">
        <f>MAX($A$1:A25) + 1</f>
        <v>17</v>
      </c>
      <c r="B26" s="6"/>
      <c r="C26" s="10" t="s">
        <v>1176</v>
      </c>
      <c r="D26" s="10" t="s">
        <v>1198</v>
      </c>
      <c r="E26" s="6"/>
      <c r="F26" s="10" t="s">
        <v>1178</v>
      </c>
      <c r="G26" s="24">
        <v>46027</v>
      </c>
      <c r="H26" s="6" t="s">
        <v>564</v>
      </c>
      <c r="I26" s="19"/>
      <c r="J26" s="19"/>
      <c r="K26" s="19"/>
      <c r="L26" s="6" t="s">
        <v>574</v>
      </c>
      <c r="M26" s="6"/>
      <c r="N26" s="6"/>
      <c r="O26" s="6" t="s">
        <v>574</v>
      </c>
      <c r="P26" s="19"/>
      <c r="Q26" s="19"/>
      <c r="R26" s="19"/>
      <c r="S26" s="6" t="s">
        <v>22</v>
      </c>
      <c r="T26" s="10" t="s">
        <v>1668</v>
      </c>
    </row>
    <row r="27" spans="1:21" ht="120" hidden="1" customHeight="1">
      <c r="A27" s="6">
        <f>MAX($A$1:A26) + 1</f>
        <v>18</v>
      </c>
      <c r="B27" s="6"/>
      <c r="C27" s="10" t="s">
        <v>1179</v>
      </c>
      <c r="D27" s="10" t="s">
        <v>1199</v>
      </c>
      <c r="E27" s="6"/>
      <c r="F27" s="10" t="s">
        <v>1181</v>
      </c>
      <c r="G27" s="6"/>
      <c r="H27" s="6" t="s">
        <v>90</v>
      </c>
      <c r="I27" s="19"/>
      <c r="J27" s="19"/>
      <c r="K27" s="19"/>
      <c r="L27" s="19"/>
      <c r="M27" s="19"/>
      <c r="N27" s="19"/>
      <c r="O27" s="19"/>
      <c r="P27" s="19"/>
      <c r="Q27" s="6" t="s">
        <v>195</v>
      </c>
      <c r="R27" s="6" t="s">
        <v>195</v>
      </c>
      <c r="S27" s="6" t="s">
        <v>11</v>
      </c>
      <c r="T27" s="10"/>
    </row>
    <row r="28" spans="1:21" ht="15" customHeight="1">
      <c r="A28" s="25" t="s">
        <v>1200</v>
      </c>
      <c r="B28" s="98" t="s">
        <v>1201</v>
      </c>
      <c r="C28" s="98"/>
      <c r="D28" s="98"/>
      <c r="E28" s="98"/>
      <c r="F28" s="98"/>
      <c r="G28" s="98"/>
      <c r="H28" s="98"/>
      <c r="I28" s="98"/>
      <c r="J28" s="98"/>
      <c r="K28" s="98"/>
      <c r="L28" s="98"/>
      <c r="M28" s="98"/>
      <c r="N28" s="98"/>
      <c r="O28" s="98"/>
      <c r="P28" s="98"/>
      <c r="Q28" s="98"/>
      <c r="R28" s="98"/>
      <c r="S28" s="98"/>
      <c r="T28" s="98"/>
    </row>
    <row r="29" spans="1:21" ht="112.5" customHeight="1">
      <c r="A29" s="6">
        <f>MAX($A$1:A28) + 1</f>
        <v>19</v>
      </c>
      <c r="B29" s="6"/>
      <c r="C29" s="10" t="s">
        <v>1202</v>
      </c>
      <c r="D29" s="10" t="s">
        <v>1203</v>
      </c>
      <c r="E29" s="10" t="s">
        <v>1669</v>
      </c>
      <c r="F29" s="10" t="s">
        <v>1204</v>
      </c>
      <c r="G29" s="24">
        <v>46028</v>
      </c>
      <c r="H29" s="6" t="s">
        <v>564</v>
      </c>
      <c r="I29" s="19"/>
      <c r="J29" s="19"/>
      <c r="K29" s="19"/>
      <c r="L29" s="6" t="s">
        <v>574</v>
      </c>
      <c r="M29" s="6"/>
      <c r="N29" s="6"/>
      <c r="O29" s="6" t="s">
        <v>574</v>
      </c>
      <c r="P29" s="19"/>
      <c r="Q29" s="19"/>
      <c r="R29" s="19"/>
      <c r="S29" s="6" t="s">
        <v>22</v>
      </c>
      <c r="T29" s="10" t="s">
        <v>1672</v>
      </c>
    </row>
    <row r="30" spans="1:21" ht="43.2" hidden="1">
      <c r="A30" s="6">
        <f>MAX($A$1:A29) + 1</f>
        <v>20</v>
      </c>
      <c r="B30" s="6"/>
      <c r="C30" s="10" t="s">
        <v>1205</v>
      </c>
      <c r="D30" s="10" t="s">
        <v>1206</v>
      </c>
      <c r="E30" s="6"/>
      <c r="F30" s="6" t="s">
        <v>1207</v>
      </c>
      <c r="G30" s="24">
        <v>45980</v>
      </c>
      <c r="H30" s="6" t="s">
        <v>564</v>
      </c>
      <c r="I30" s="19"/>
      <c r="J30" s="19"/>
      <c r="K30" s="19"/>
      <c r="L30" s="6" t="s">
        <v>565</v>
      </c>
      <c r="M30" s="6" t="s">
        <v>565</v>
      </c>
      <c r="N30" s="6" t="s">
        <v>565</v>
      </c>
      <c r="O30" s="6" t="s">
        <v>565</v>
      </c>
      <c r="P30" s="19"/>
      <c r="Q30" s="19"/>
      <c r="R30" s="19"/>
      <c r="S30" s="6" t="s">
        <v>11</v>
      </c>
      <c r="T30" s="10"/>
    </row>
    <row r="31" spans="1:21" ht="72" hidden="1">
      <c r="A31" s="6">
        <f>MAX($A$1:A30) + 1</f>
        <v>21</v>
      </c>
      <c r="B31" s="6"/>
      <c r="C31" s="10" t="s">
        <v>1208</v>
      </c>
      <c r="D31" s="10" t="s">
        <v>1209</v>
      </c>
      <c r="E31" s="6"/>
      <c r="F31" s="10" t="s">
        <v>1210</v>
      </c>
      <c r="G31" s="24">
        <v>45980</v>
      </c>
      <c r="H31" s="6" t="s">
        <v>564</v>
      </c>
      <c r="I31" s="19"/>
      <c r="J31" s="19"/>
      <c r="K31" s="19"/>
      <c r="L31" s="6" t="s">
        <v>565</v>
      </c>
      <c r="M31" s="6" t="s">
        <v>565</v>
      </c>
      <c r="N31" s="6" t="s">
        <v>565</v>
      </c>
      <c r="O31" s="6" t="s">
        <v>565</v>
      </c>
      <c r="P31" s="19"/>
      <c r="Q31" s="19"/>
      <c r="R31" s="19"/>
      <c r="S31" s="6" t="s">
        <v>11</v>
      </c>
      <c r="T31" s="10"/>
    </row>
    <row r="32" spans="1:21" ht="86.4" hidden="1">
      <c r="A32" s="6">
        <f>MAX($A$1:A31) + 1</f>
        <v>22</v>
      </c>
      <c r="B32" s="6"/>
      <c r="C32" s="10" t="s">
        <v>1211</v>
      </c>
      <c r="D32" s="10" t="s">
        <v>1212</v>
      </c>
      <c r="E32" s="6"/>
      <c r="F32" s="10" t="s">
        <v>1170</v>
      </c>
      <c r="G32" s="24">
        <v>45980</v>
      </c>
      <c r="H32" s="6" t="s">
        <v>564</v>
      </c>
      <c r="I32" s="19"/>
      <c r="J32" s="19"/>
      <c r="K32" s="19"/>
      <c r="L32" s="6" t="s">
        <v>565</v>
      </c>
      <c r="M32" s="6" t="s">
        <v>565</v>
      </c>
      <c r="N32" s="6" t="s">
        <v>565</v>
      </c>
      <c r="O32" s="6" t="s">
        <v>565</v>
      </c>
      <c r="P32" s="19"/>
      <c r="Q32" s="19"/>
      <c r="R32" s="19"/>
      <c r="S32" s="6" t="s">
        <v>11</v>
      </c>
      <c r="T32" s="10"/>
    </row>
    <row r="33" spans="1:20" ht="100.5" customHeight="1">
      <c r="A33" s="6">
        <f>MAX($A$1:A32) + 1</f>
        <v>23</v>
      </c>
      <c r="B33" s="6"/>
      <c r="C33" s="10" t="s">
        <v>1213</v>
      </c>
      <c r="D33" s="10" t="s">
        <v>1214</v>
      </c>
      <c r="E33" s="6" t="s">
        <v>1670</v>
      </c>
      <c r="F33" s="10" t="s">
        <v>1215</v>
      </c>
      <c r="G33" s="24">
        <v>46028</v>
      </c>
      <c r="H33" s="6" t="s">
        <v>564</v>
      </c>
      <c r="I33" s="19"/>
      <c r="J33" s="19"/>
      <c r="K33" s="19"/>
      <c r="L33" s="6" t="s">
        <v>574</v>
      </c>
      <c r="M33" s="6"/>
      <c r="N33" s="6"/>
      <c r="O33" s="6" t="s">
        <v>574</v>
      </c>
      <c r="P33" s="19"/>
      <c r="Q33" s="19"/>
      <c r="R33" s="19"/>
      <c r="S33" s="6" t="s">
        <v>22</v>
      </c>
      <c r="T33" s="10" t="s">
        <v>1671</v>
      </c>
    </row>
    <row r="34" spans="1:20" ht="15" customHeight="1">
      <c r="A34" s="25" t="s">
        <v>1216</v>
      </c>
      <c r="B34" s="98" t="s">
        <v>1217</v>
      </c>
      <c r="C34" s="98"/>
      <c r="D34" s="98"/>
      <c r="E34" s="98"/>
      <c r="F34" s="98"/>
      <c r="G34" s="98"/>
      <c r="H34" s="98"/>
      <c r="I34" s="98"/>
      <c r="J34" s="98"/>
      <c r="K34" s="98"/>
      <c r="L34" s="98"/>
      <c r="M34" s="98"/>
      <c r="N34" s="98"/>
      <c r="O34" s="98"/>
      <c r="P34" s="98"/>
      <c r="Q34" s="98"/>
      <c r="R34" s="98"/>
      <c r="S34" s="98"/>
      <c r="T34" s="98"/>
    </row>
    <row r="35" spans="1:20" ht="72" hidden="1">
      <c r="A35" s="6">
        <f>MAX($A$1:A34) + 1</f>
        <v>24</v>
      </c>
      <c r="B35" s="6"/>
      <c r="C35" s="10" t="s">
        <v>1218</v>
      </c>
      <c r="D35" s="10" t="s">
        <v>1219</v>
      </c>
      <c r="E35" s="10" t="s">
        <v>1220</v>
      </c>
      <c r="F35" s="10" t="s">
        <v>1221</v>
      </c>
      <c r="G35" s="26">
        <v>46014</v>
      </c>
      <c r="H35" s="6" t="s">
        <v>194</v>
      </c>
      <c r="I35" s="19"/>
      <c r="J35" s="19"/>
      <c r="K35" s="19"/>
      <c r="L35" s="6" t="s">
        <v>195</v>
      </c>
      <c r="M35" s="19"/>
      <c r="N35" s="19"/>
      <c r="O35" s="19"/>
      <c r="P35" s="19"/>
      <c r="Q35" s="19"/>
      <c r="R35" s="19"/>
      <c r="S35" s="6" t="s">
        <v>11</v>
      </c>
      <c r="T35" s="10" t="s">
        <v>1222</v>
      </c>
    </row>
    <row r="36" spans="1:20" ht="43.2" hidden="1">
      <c r="A36" s="6">
        <f>MAX($A$1:A35) + 1</f>
        <v>25</v>
      </c>
      <c r="B36" s="6"/>
      <c r="C36" s="10" t="s">
        <v>1223</v>
      </c>
      <c r="D36" s="10" t="s">
        <v>1224</v>
      </c>
      <c r="E36" s="10" t="s">
        <v>1225</v>
      </c>
      <c r="F36" s="10" t="s">
        <v>1226</v>
      </c>
      <c r="G36" s="85" t="s">
        <v>1227</v>
      </c>
      <c r="H36" s="6" t="s">
        <v>194</v>
      </c>
      <c r="I36" s="19"/>
      <c r="J36" s="19"/>
      <c r="K36" s="19"/>
      <c r="L36" s="6" t="s">
        <v>195</v>
      </c>
      <c r="M36" s="19"/>
      <c r="N36" s="19"/>
      <c r="O36" s="19"/>
      <c r="P36" s="19"/>
      <c r="Q36" s="19"/>
      <c r="R36" s="19"/>
      <c r="S36" s="6" t="s">
        <v>11</v>
      </c>
      <c r="T36" s="10" t="s">
        <v>1228</v>
      </c>
    </row>
    <row r="37" spans="1:20" ht="43.2" hidden="1">
      <c r="A37" s="6">
        <f>MAX($A$1:A36) + 1</f>
        <v>26</v>
      </c>
      <c r="B37" s="6"/>
      <c r="C37" s="10" t="s">
        <v>1229</v>
      </c>
      <c r="D37" s="10" t="s">
        <v>1230</v>
      </c>
      <c r="E37" s="6"/>
      <c r="F37" s="10" t="s">
        <v>1231</v>
      </c>
      <c r="G37" s="26">
        <v>46014</v>
      </c>
      <c r="H37" s="6" t="s">
        <v>194</v>
      </c>
      <c r="I37" s="19"/>
      <c r="J37" s="19"/>
      <c r="K37" s="19"/>
      <c r="L37" s="6" t="s">
        <v>195</v>
      </c>
      <c r="M37" s="19"/>
      <c r="N37" s="19"/>
      <c r="O37" s="19"/>
      <c r="P37" s="19"/>
      <c r="Q37" s="19"/>
      <c r="R37" s="19"/>
      <c r="S37" s="6" t="s">
        <v>11</v>
      </c>
      <c r="T37" s="10"/>
    </row>
    <row r="38" spans="1:20" ht="91.5" customHeight="1">
      <c r="A38" s="6">
        <f>MAX($A$1:A37) + 1</f>
        <v>27</v>
      </c>
      <c r="B38" s="6"/>
      <c r="C38" s="10" t="s">
        <v>1232</v>
      </c>
      <c r="D38" s="10" t="s">
        <v>1233</v>
      </c>
      <c r="E38" s="6"/>
      <c r="F38" s="6" t="s">
        <v>1234</v>
      </c>
      <c r="G38" s="6"/>
      <c r="H38" s="6" t="s">
        <v>90</v>
      </c>
      <c r="I38" s="19"/>
      <c r="J38" s="19"/>
      <c r="K38" s="19"/>
      <c r="L38" s="6" t="s">
        <v>195</v>
      </c>
      <c r="M38" s="6"/>
      <c r="N38" s="6"/>
      <c r="O38" s="6"/>
      <c r="P38" s="19"/>
      <c r="Q38" s="19"/>
      <c r="R38" s="19"/>
      <c r="S38" s="6"/>
      <c r="T38" s="10"/>
    </row>
    <row r="39" spans="1:20" ht="43.2">
      <c r="A39" s="6">
        <f>MAX($A$1:A38) + 1</f>
        <v>28</v>
      </c>
      <c r="B39" s="6"/>
      <c r="C39" s="10" t="s">
        <v>1235</v>
      </c>
      <c r="D39" s="10" t="s">
        <v>1236</v>
      </c>
      <c r="E39" s="6"/>
      <c r="F39" s="6" t="s">
        <v>1237</v>
      </c>
      <c r="G39" s="6"/>
      <c r="H39" s="6" t="s">
        <v>90</v>
      </c>
      <c r="I39" s="19"/>
      <c r="J39" s="19"/>
      <c r="K39" s="19"/>
      <c r="L39" s="6" t="s">
        <v>195</v>
      </c>
      <c r="M39" s="6"/>
      <c r="N39" s="6"/>
      <c r="O39" s="6"/>
      <c r="P39" s="19"/>
      <c r="Q39" s="19"/>
      <c r="R39" s="19"/>
      <c r="S39" s="6"/>
      <c r="T39" s="10"/>
    </row>
    <row r="40" spans="1:20" ht="131.85" customHeight="1">
      <c r="A40" s="6">
        <f>MAX($A$1:A39) + 1</f>
        <v>29</v>
      </c>
      <c r="B40" s="6"/>
      <c r="C40" s="10" t="s">
        <v>1238</v>
      </c>
      <c r="D40" s="10" t="s">
        <v>1239</v>
      </c>
      <c r="E40" s="6"/>
      <c r="F40" s="10" t="s">
        <v>1167</v>
      </c>
      <c r="G40" s="6"/>
      <c r="H40" s="6" t="s">
        <v>90</v>
      </c>
      <c r="I40" s="19"/>
      <c r="J40" s="19"/>
      <c r="K40" s="19"/>
      <c r="L40" s="6" t="s">
        <v>195</v>
      </c>
      <c r="M40" s="6"/>
      <c r="N40" s="6"/>
      <c r="O40" s="6"/>
      <c r="P40" s="19"/>
      <c r="Q40" s="19"/>
      <c r="R40" s="19"/>
      <c r="S40" s="6"/>
      <c r="T40" s="10"/>
    </row>
    <row r="41" spans="1:20" ht="86.4">
      <c r="A41" s="6">
        <f>MAX($A$1:A40) + 1</f>
        <v>30</v>
      </c>
      <c r="B41" s="6"/>
      <c r="C41" s="10" t="s">
        <v>1240</v>
      </c>
      <c r="D41" s="10" t="s">
        <v>1241</v>
      </c>
      <c r="E41" s="6"/>
      <c r="F41" s="10" t="s">
        <v>1170</v>
      </c>
      <c r="G41" s="6"/>
      <c r="H41" s="6" t="s">
        <v>90</v>
      </c>
      <c r="I41" s="19"/>
      <c r="J41" s="19"/>
      <c r="K41" s="19"/>
      <c r="L41" s="6" t="s">
        <v>195</v>
      </c>
      <c r="M41" s="6"/>
      <c r="N41" s="6"/>
      <c r="O41" s="6"/>
      <c r="P41" s="19"/>
      <c r="Q41" s="19"/>
      <c r="R41" s="19"/>
      <c r="S41" s="6"/>
      <c r="T41" s="10"/>
    </row>
    <row r="42" spans="1:20" ht="140.85" customHeight="1">
      <c r="A42" s="6">
        <f>MAX($A$1:A41) + 1</f>
        <v>31</v>
      </c>
      <c r="B42" s="6"/>
      <c r="C42" s="10" t="s">
        <v>1242</v>
      </c>
      <c r="D42" s="10" t="s">
        <v>1243</v>
      </c>
      <c r="E42" s="6"/>
      <c r="F42" s="10" t="s">
        <v>1178</v>
      </c>
      <c r="G42" s="6"/>
      <c r="H42" s="6" t="s">
        <v>90</v>
      </c>
      <c r="I42" s="19"/>
      <c r="J42" s="19"/>
      <c r="K42" s="19"/>
      <c r="L42" s="6" t="s">
        <v>196</v>
      </c>
      <c r="M42" s="6"/>
      <c r="N42" s="6"/>
      <c r="O42" s="6"/>
      <c r="P42" s="19"/>
      <c r="Q42" s="19"/>
      <c r="R42" s="19"/>
      <c r="S42" s="6" t="s">
        <v>15</v>
      </c>
      <c r="T42" s="10" t="s">
        <v>1244</v>
      </c>
    </row>
    <row r="43" spans="1:20" ht="181.35" hidden="1" customHeight="1">
      <c r="A43" s="6">
        <f>MAX($A$1:A42) + 1</f>
        <v>32</v>
      </c>
      <c r="B43" s="6"/>
      <c r="C43" s="10" t="s">
        <v>1245</v>
      </c>
      <c r="D43" s="10" t="s">
        <v>1246</v>
      </c>
      <c r="E43" s="6"/>
      <c r="F43" s="10" t="s">
        <v>1247</v>
      </c>
      <c r="G43" s="26">
        <v>46029</v>
      </c>
      <c r="H43" s="6" t="s">
        <v>90</v>
      </c>
      <c r="I43" s="19"/>
      <c r="J43" s="19"/>
      <c r="K43" s="19"/>
      <c r="L43" s="6" t="s">
        <v>195</v>
      </c>
      <c r="M43" s="19"/>
      <c r="N43" s="19"/>
      <c r="O43" s="19"/>
      <c r="P43" s="19"/>
      <c r="Q43" s="19"/>
      <c r="R43" s="19"/>
      <c r="S43" s="6" t="s">
        <v>11</v>
      </c>
      <c r="T43" s="10"/>
    </row>
    <row r="44" spans="1:20" ht="127.5" hidden="1" customHeight="1">
      <c r="A44" s="6">
        <f>MAX($A$1:A43) + 1</f>
        <v>33</v>
      </c>
      <c r="B44" s="6"/>
      <c r="C44" s="10" t="s">
        <v>1179</v>
      </c>
      <c r="D44" s="10" t="s">
        <v>1248</v>
      </c>
      <c r="E44" s="6"/>
      <c r="F44" s="10" t="s">
        <v>1181</v>
      </c>
      <c r="G44" s="26">
        <v>46014</v>
      </c>
      <c r="H44" s="6" t="s">
        <v>90</v>
      </c>
      <c r="I44" s="19"/>
      <c r="J44" s="19"/>
      <c r="K44" s="19"/>
      <c r="L44" s="19"/>
      <c r="M44" s="19"/>
      <c r="N44" s="19"/>
      <c r="O44" s="19"/>
      <c r="P44" s="19"/>
      <c r="Q44" s="6" t="s">
        <v>195</v>
      </c>
      <c r="R44" s="6" t="s">
        <v>195</v>
      </c>
      <c r="S44" s="6" t="s">
        <v>11</v>
      </c>
      <c r="T44" s="10"/>
    </row>
    <row r="45" spans="1:20" ht="57.6" hidden="1">
      <c r="A45" s="6">
        <f>MAX($A$1:A44) + 1</f>
        <v>34</v>
      </c>
      <c r="B45" s="6"/>
      <c r="C45" s="10" t="s">
        <v>1249</v>
      </c>
      <c r="D45" s="10" t="s">
        <v>1250</v>
      </c>
      <c r="E45" s="6"/>
      <c r="F45" s="6" t="s">
        <v>1251</v>
      </c>
      <c r="G45" s="26">
        <v>46014</v>
      </c>
      <c r="H45" s="6" t="s">
        <v>194</v>
      </c>
      <c r="I45" s="19"/>
      <c r="J45" s="19"/>
      <c r="K45" s="19"/>
      <c r="L45" s="6" t="s">
        <v>195</v>
      </c>
      <c r="M45" s="19"/>
      <c r="N45" s="19"/>
      <c r="O45" s="19"/>
      <c r="P45" s="19"/>
      <c r="Q45" s="19"/>
      <c r="R45" s="19"/>
      <c r="S45" s="6" t="s">
        <v>11</v>
      </c>
      <c r="T45" s="10"/>
    </row>
    <row r="46" spans="1:20" ht="72">
      <c r="A46" s="6">
        <f>MAX($A$1:A45) + 1</f>
        <v>35</v>
      </c>
      <c r="B46" s="6"/>
      <c r="C46" s="10" t="s">
        <v>1252</v>
      </c>
      <c r="D46" s="10" t="s">
        <v>1253</v>
      </c>
      <c r="E46" s="10" t="s">
        <v>1254</v>
      </c>
      <c r="F46" s="10" t="s">
        <v>1255</v>
      </c>
      <c r="G46" s="6"/>
      <c r="H46" s="6" t="s">
        <v>369</v>
      </c>
      <c r="I46" s="19"/>
      <c r="J46" s="19"/>
      <c r="K46" s="19"/>
      <c r="L46" s="6"/>
      <c r="M46" s="19"/>
      <c r="N46" s="19"/>
      <c r="O46" s="19"/>
      <c r="P46" s="19"/>
      <c r="Q46" s="19"/>
      <c r="R46" s="19"/>
      <c r="S46" s="6"/>
      <c r="T46" s="10"/>
    </row>
  </sheetData>
  <autoFilter ref="A1:T46" xr:uid="{A7F9B4FC-87AB-4227-B695-B2E222694E80}">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Fixed"/>
        <filter val="To Be Retested"/>
      </filters>
    </filterColumn>
  </autoFilter>
  <mergeCells count="22">
    <mergeCell ref="B4:T4"/>
    <mergeCell ref="B6:T6"/>
    <mergeCell ref="G1:G3"/>
    <mergeCell ref="H1:H3"/>
    <mergeCell ref="A1:A3"/>
    <mergeCell ref="B1:B3"/>
    <mergeCell ref="C1:C3"/>
    <mergeCell ref="D1:D3"/>
    <mergeCell ref="E1:E3"/>
    <mergeCell ref="F1:F3"/>
    <mergeCell ref="I1:R1"/>
    <mergeCell ref="S1:S3"/>
    <mergeCell ref="T1:T3"/>
    <mergeCell ref="I2:K2"/>
    <mergeCell ref="L2:O2"/>
    <mergeCell ref="Q2:R2"/>
    <mergeCell ref="B34:T34"/>
    <mergeCell ref="B8:T8"/>
    <mergeCell ref="B10:T10"/>
    <mergeCell ref="B12:T12"/>
    <mergeCell ref="B20:T20"/>
    <mergeCell ref="B28:T28"/>
  </mergeCells>
  <conditionalFormatting sqref="I1 L2 R3:R1048576">
    <cfRule type="cellIs" dxfId="8"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935F719-3180-49E9-9131-FA010541BDFA}">
          <x14:formula1>
            <xm:f>Legend!$A$2:$A$6</xm:f>
          </x14:formula1>
          <xm:sqref>S1:S4 S6 S8:S10 S12:S1048576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007E4-D450-4153-84FD-2DE7E805A7EF}">
  <dimension ref="A1:T18"/>
  <sheetViews>
    <sheetView topLeftCell="B1" zoomScale="59" zoomScaleNormal="59" workbookViewId="0">
      <pane ySplit="3" topLeftCell="A4" activePane="bottomLeft" state="frozen"/>
      <selection pane="bottomLeft" activeCell="AA9" sqref="AA9"/>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s>
  <sheetData>
    <row r="1" spans="1:20">
      <c r="A1" s="95" t="s">
        <v>66</v>
      </c>
      <c r="B1" s="95" t="s">
        <v>67</v>
      </c>
      <c r="C1" s="95" t="s">
        <v>1</v>
      </c>
      <c r="D1" s="95" t="s">
        <v>68</v>
      </c>
      <c r="E1" s="95" t="s">
        <v>363</v>
      </c>
      <c r="F1" s="95" t="s">
        <v>70</v>
      </c>
      <c r="G1" s="95" t="s">
        <v>71</v>
      </c>
      <c r="H1" s="95" t="s">
        <v>7</v>
      </c>
      <c r="I1" s="100" t="s">
        <v>72</v>
      </c>
      <c r="J1" s="101"/>
      <c r="K1" s="101"/>
      <c r="L1" s="101"/>
      <c r="M1" s="101"/>
      <c r="N1" s="101"/>
      <c r="O1" s="101"/>
      <c r="P1" s="101"/>
      <c r="Q1" s="101"/>
      <c r="R1" s="102"/>
      <c r="S1" s="95" t="s">
        <v>8</v>
      </c>
      <c r="T1" s="96" t="s">
        <v>73</v>
      </c>
    </row>
    <row r="2" spans="1:20">
      <c r="A2" s="95"/>
      <c r="B2" s="95"/>
      <c r="C2" s="95"/>
      <c r="D2" s="95"/>
      <c r="E2" s="95"/>
      <c r="F2" s="95"/>
      <c r="G2" s="95"/>
      <c r="H2" s="95"/>
      <c r="I2" s="103" t="s">
        <v>74</v>
      </c>
      <c r="J2" s="104"/>
      <c r="K2" s="105"/>
      <c r="L2" s="97" t="s">
        <v>75</v>
      </c>
      <c r="M2" s="97"/>
      <c r="N2" s="97"/>
      <c r="O2" s="97"/>
      <c r="P2" s="27" t="s">
        <v>76</v>
      </c>
      <c r="Q2" s="97" t="s">
        <v>77</v>
      </c>
      <c r="R2" s="97"/>
      <c r="S2" s="95"/>
      <c r="T2" s="96"/>
    </row>
    <row r="3" spans="1:20">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3" t="s">
        <v>188</v>
      </c>
      <c r="B4" s="99" t="s">
        <v>1256</v>
      </c>
      <c r="C4" s="99"/>
      <c r="D4" s="99"/>
      <c r="E4" s="99"/>
      <c r="F4" s="99"/>
      <c r="G4" s="99"/>
      <c r="H4" s="99"/>
      <c r="I4" s="99"/>
      <c r="J4" s="99"/>
      <c r="K4" s="99"/>
      <c r="L4" s="99"/>
      <c r="M4" s="99"/>
      <c r="N4" s="99"/>
      <c r="O4" s="99"/>
      <c r="P4" s="99"/>
      <c r="Q4" s="99"/>
      <c r="R4" s="99"/>
      <c r="S4" s="99"/>
      <c r="T4" s="99"/>
    </row>
    <row r="5" spans="1:20" ht="129.6">
      <c r="A5" s="6">
        <f>MAX($A$1:A4) + 1</f>
        <v>1</v>
      </c>
      <c r="B5" s="6"/>
      <c r="C5" s="10" t="s">
        <v>1257</v>
      </c>
      <c r="D5" s="10" t="s">
        <v>1258</v>
      </c>
      <c r="E5" s="10"/>
      <c r="F5" s="10" t="s">
        <v>1259</v>
      </c>
      <c r="G5" s="24"/>
      <c r="H5" s="6" t="s">
        <v>369</v>
      </c>
      <c r="I5" s="19"/>
      <c r="J5" s="19"/>
      <c r="K5" s="19"/>
      <c r="L5" s="6" t="s">
        <v>196</v>
      </c>
      <c r="M5" s="6"/>
      <c r="N5" s="6"/>
      <c r="O5" s="6"/>
      <c r="P5" s="6"/>
      <c r="Q5" s="6"/>
      <c r="R5" s="6"/>
      <c r="S5" s="6" t="s">
        <v>15</v>
      </c>
      <c r="T5" s="10" t="s">
        <v>1651</v>
      </c>
    </row>
    <row r="6" spans="1:20" ht="144">
      <c r="A6" s="6">
        <f>MAX($A$1:A5) + 1</f>
        <v>2</v>
      </c>
      <c r="B6" s="6"/>
      <c r="C6" s="10" t="s">
        <v>1260</v>
      </c>
      <c r="D6" s="10" t="s">
        <v>1261</v>
      </c>
      <c r="E6" s="10"/>
      <c r="F6" s="10" t="s">
        <v>1262</v>
      </c>
      <c r="G6" s="24"/>
      <c r="H6" s="6" t="s">
        <v>369</v>
      </c>
      <c r="I6" s="19"/>
      <c r="J6" s="19"/>
      <c r="K6" s="19"/>
      <c r="L6" s="6" t="s">
        <v>196</v>
      </c>
      <c r="M6" s="6"/>
      <c r="N6" s="6"/>
      <c r="O6" s="6"/>
      <c r="P6" s="6"/>
      <c r="Q6" s="6"/>
      <c r="R6" s="6"/>
      <c r="S6" s="6" t="s">
        <v>15</v>
      </c>
      <c r="T6" s="10" t="s">
        <v>1652</v>
      </c>
    </row>
    <row r="7" spans="1:20" ht="15" customHeight="1">
      <c r="A7" s="25" t="s">
        <v>201</v>
      </c>
      <c r="B7" s="98" t="s">
        <v>1715</v>
      </c>
      <c r="C7" s="98"/>
      <c r="D7" s="98"/>
      <c r="E7" s="98"/>
      <c r="F7" s="98"/>
      <c r="G7" s="98"/>
      <c r="H7" s="98"/>
      <c r="I7" s="98"/>
      <c r="J7" s="98"/>
      <c r="K7" s="98"/>
      <c r="L7" s="98"/>
      <c r="M7" s="98"/>
      <c r="N7" s="98"/>
      <c r="O7" s="98"/>
      <c r="P7" s="98"/>
      <c r="Q7" s="98"/>
      <c r="R7" s="98"/>
      <c r="S7" s="98"/>
      <c r="T7" s="98"/>
    </row>
    <row r="8" spans="1:20" ht="43.2">
      <c r="A8" s="6">
        <f>MAX($A$1:A7) + 1</f>
        <v>3</v>
      </c>
      <c r="B8" s="6"/>
      <c r="C8" s="10" t="s">
        <v>1263</v>
      </c>
      <c r="D8" s="10" t="s">
        <v>1264</v>
      </c>
      <c r="E8" s="10"/>
      <c r="F8" s="10" t="s">
        <v>1265</v>
      </c>
      <c r="G8" s="24"/>
      <c r="H8" s="6"/>
      <c r="I8" s="19"/>
      <c r="J8" s="19"/>
      <c r="K8" s="19"/>
      <c r="L8" s="6"/>
      <c r="M8" s="6"/>
      <c r="N8" s="6"/>
      <c r="O8" s="6"/>
      <c r="P8" s="19"/>
      <c r="Q8" s="19"/>
      <c r="R8" s="28"/>
      <c r="S8" s="6"/>
      <c r="T8" s="10"/>
    </row>
    <row r="9" spans="1:20" ht="201.6">
      <c r="A9" s="6">
        <f>MAX($A$1:A8) + 1</f>
        <v>4</v>
      </c>
      <c r="B9" s="6"/>
      <c r="C9" s="10" t="s">
        <v>1266</v>
      </c>
      <c r="D9" s="10" t="s">
        <v>1267</v>
      </c>
      <c r="E9" s="10"/>
      <c r="F9" s="10" t="s">
        <v>1268</v>
      </c>
      <c r="G9" s="24"/>
      <c r="H9" s="6"/>
      <c r="I9" s="19"/>
      <c r="J9" s="19"/>
      <c r="K9" s="19"/>
      <c r="L9" s="6"/>
      <c r="M9" s="6"/>
      <c r="N9" s="6"/>
      <c r="O9" s="6"/>
      <c r="P9" s="19"/>
      <c r="Q9" s="19"/>
      <c r="R9" s="28"/>
      <c r="S9" s="6"/>
      <c r="T9" s="10"/>
    </row>
    <row r="10" spans="1:20" ht="57.6">
      <c r="A10" s="6">
        <f>MAX($A$1:A9) + 1</f>
        <v>5</v>
      </c>
      <c r="B10" s="6"/>
      <c r="C10" s="10" t="s">
        <v>1269</v>
      </c>
      <c r="D10" s="10" t="s">
        <v>1270</v>
      </c>
      <c r="E10" s="10"/>
      <c r="F10" s="10" t="s">
        <v>1271</v>
      </c>
      <c r="G10" s="24"/>
      <c r="H10" s="6"/>
      <c r="I10" s="19"/>
      <c r="J10" s="19"/>
      <c r="K10" s="19"/>
      <c r="L10" s="6"/>
      <c r="M10" s="6"/>
      <c r="N10" s="6"/>
      <c r="O10" s="6"/>
      <c r="P10" s="19"/>
      <c r="Q10" s="19"/>
      <c r="R10" s="28"/>
      <c r="S10" s="6"/>
      <c r="T10" s="10"/>
    </row>
    <row r="11" spans="1:20" ht="100.8">
      <c r="A11" s="6">
        <f>MAX($A$1:A10) + 1</f>
        <v>6</v>
      </c>
      <c r="B11" s="6"/>
      <c r="C11" s="10" t="s">
        <v>1272</v>
      </c>
      <c r="D11" s="10" t="s">
        <v>1273</v>
      </c>
      <c r="E11" s="10"/>
      <c r="F11" s="10" t="s">
        <v>1274</v>
      </c>
      <c r="G11" s="24"/>
      <c r="H11" s="6"/>
      <c r="I11" s="19"/>
      <c r="J11" s="19"/>
      <c r="K11" s="19"/>
      <c r="L11" s="6"/>
      <c r="M11" s="6"/>
      <c r="N11" s="6"/>
      <c r="O11" s="6"/>
      <c r="P11" s="19"/>
      <c r="Q11" s="19"/>
      <c r="R11" s="28"/>
      <c r="S11" s="6"/>
      <c r="T11" s="10"/>
    </row>
    <row r="12" spans="1:20" ht="100.8">
      <c r="A12" s="6">
        <f>MAX($A$1:A11) + 1</f>
        <v>7</v>
      </c>
      <c r="B12" s="6"/>
      <c r="C12" s="10" t="s">
        <v>1275</v>
      </c>
      <c r="D12" s="10" t="s">
        <v>1276</v>
      </c>
      <c r="E12" s="10"/>
      <c r="F12" s="10" t="s">
        <v>1277</v>
      </c>
      <c r="G12" s="24"/>
      <c r="H12" s="6"/>
      <c r="I12" s="19"/>
      <c r="J12" s="19"/>
      <c r="K12" s="19"/>
      <c r="L12" s="6"/>
      <c r="M12" s="6"/>
      <c r="N12" s="6"/>
      <c r="O12" s="6"/>
      <c r="P12" s="19"/>
      <c r="Q12" s="19"/>
      <c r="R12" s="28"/>
      <c r="S12" s="6"/>
      <c r="T12" s="10"/>
    </row>
    <row r="13" spans="1:20" ht="100.8">
      <c r="A13" s="6">
        <f>MAX($A$1:A12) + 1</f>
        <v>8</v>
      </c>
      <c r="B13" s="6"/>
      <c r="C13" s="10" t="s">
        <v>1278</v>
      </c>
      <c r="D13" s="10" t="s">
        <v>1279</v>
      </c>
      <c r="E13" s="10"/>
      <c r="F13" s="10" t="s">
        <v>1280</v>
      </c>
      <c r="G13" s="24"/>
      <c r="H13" s="6"/>
      <c r="I13" s="19"/>
      <c r="J13" s="19"/>
      <c r="K13" s="19"/>
      <c r="L13" s="6"/>
      <c r="M13" s="6"/>
      <c r="N13" s="6"/>
      <c r="O13" s="6"/>
      <c r="P13" s="19"/>
      <c r="Q13" s="19"/>
      <c r="R13" s="28"/>
      <c r="S13" s="6"/>
      <c r="T13" s="10"/>
    </row>
    <row r="14" spans="1:20" ht="100.8">
      <c r="A14" s="6">
        <f>MAX($A$1:A13) + 1</f>
        <v>9</v>
      </c>
      <c r="B14" s="6"/>
      <c r="C14" s="10" t="s">
        <v>1281</v>
      </c>
      <c r="D14" s="10" t="s">
        <v>1282</v>
      </c>
      <c r="E14" s="10"/>
      <c r="F14" s="10" t="s">
        <v>1283</v>
      </c>
      <c r="G14" s="24"/>
      <c r="H14" s="6"/>
      <c r="I14" s="19"/>
      <c r="J14" s="19"/>
      <c r="K14" s="19"/>
      <c r="L14" s="6"/>
      <c r="M14" s="6"/>
      <c r="N14" s="6"/>
      <c r="O14" s="6"/>
      <c r="P14" s="19"/>
      <c r="Q14" s="19"/>
      <c r="R14" s="28"/>
      <c r="S14" s="6"/>
      <c r="T14" s="10"/>
    </row>
    <row r="15" spans="1:20" ht="86.4">
      <c r="A15" s="6">
        <f>MAX($A$1:A14) + 1</f>
        <v>10</v>
      </c>
      <c r="B15" s="6"/>
      <c r="C15" s="10" t="s">
        <v>1284</v>
      </c>
      <c r="D15" s="10" t="s">
        <v>1285</v>
      </c>
      <c r="E15" s="10"/>
      <c r="F15" s="10" t="s">
        <v>1286</v>
      </c>
      <c r="G15" s="24"/>
      <c r="H15" s="6"/>
      <c r="I15" s="19"/>
      <c r="J15" s="19"/>
      <c r="K15" s="19"/>
      <c r="L15" s="6"/>
      <c r="M15" s="6"/>
      <c r="N15" s="6"/>
      <c r="O15" s="6"/>
      <c r="P15" s="19"/>
      <c r="Q15" s="19"/>
      <c r="R15" s="28"/>
      <c r="S15" s="6"/>
      <c r="T15" s="10"/>
    </row>
    <row r="16" spans="1:20" ht="100.8">
      <c r="A16" s="6">
        <f>MAX($A$1:A15) + 1</f>
        <v>11</v>
      </c>
      <c r="B16" s="6"/>
      <c r="C16" s="10" t="s">
        <v>1287</v>
      </c>
      <c r="D16" s="10" t="s">
        <v>1288</v>
      </c>
      <c r="E16" s="10"/>
      <c r="F16" s="10" t="s">
        <v>1289</v>
      </c>
      <c r="G16" s="24"/>
      <c r="H16" s="6"/>
      <c r="I16" s="19"/>
      <c r="J16" s="19"/>
      <c r="K16" s="19"/>
      <c r="L16" s="6"/>
      <c r="M16" s="6"/>
      <c r="N16" s="6"/>
      <c r="O16" s="6"/>
      <c r="P16" s="19"/>
      <c r="Q16" s="19"/>
      <c r="R16" s="28"/>
      <c r="S16" s="6"/>
      <c r="T16" s="10"/>
    </row>
    <row r="17" spans="1:20" ht="100.8">
      <c r="A17" s="6">
        <f>MAX($A$1:A16) + 1</f>
        <v>12</v>
      </c>
      <c r="B17" s="6"/>
      <c r="C17" s="10" t="s">
        <v>1290</v>
      </c>
      <c r="D17" s="10" t="s">
        <v>1291</v>
      </c>
      <c r="E17" s="10"/>
      <c r="F17" s="10" t="s">
        <v>1292</v>
      </c>
      <c r="G17" s="24"/>
      <c r="H17" s="6"/>
      <c r="I17" s="19"/>
      <c r="J17" s="19"/>
      <c r="K17" s="19"/>
      <c r="L17" s="6"/>
      <c r="M17" s="6"/>
      <c r="N17" s="6"/>
      <c r="O17" s="6"/>
      <c r="P17" s="19"/>
      <c r="Q17" s="19"/>
      <c r="R17" s="28"/>
      <c r="S17" s="6"/>
      <c r="T17" s="10"/>
    </row>
    <row r="18" spans="1:20" ht="100.8">
      <c r="A18" s="6">
        <f>MAX($A$1:A17) + 1</f>
        <v>13</v>
      </c>
      <c r="B18" s="6"/>
      <c r="C18" s="10" t="s">
        <v>1293</v>
      </c>
      <c r="D18" s="10" t="s">
        <v>1294</v>
      </c>
      <c r="E18" s="10"/>
      <c r="F18" s="10" t="s">
        <v>1295</v>
      </c>
      <c r="G18" s="24"/>
      <c r="H18" s="6"/>
      <c r="I18" s="19"/>
      <c r="J18" s="19"/>
      <c r="K18" s="19"/>
      <c r="L18" s="6"/>
      <c r="M18" s="6"/>
      <c r="N18" s="6"/>
      <c r="O18" s="6"/>
      <c r="P18" s="19"/>
      <c r="Q18" s="19"/>
      <c r="R18" s="28"/>
      <c r="S18" s="6"/>
      <c r="T18" s="10"/>
    </row>
  </sheetData>
  <autoFilter ref="A1:T18" xr:uid="{B83007E4-D450-4153-84FD-2DE7E805A7EF}">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mergeCells count="16">
    <mergeCell ref="B4:T4"/>
    <mergeCell ref="B7:T7"/>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1048576">
    <cfRule type="cellIs" dxfId="7"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BE74404C-2F40-4D46-9690-53A677C8854E}">
          <x14:formula1>
            <xm:f>Legend!$A$2:$A$6</xm:f>
          </x14:formula1>
          <xm:sqref>S1:S1048576</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AB52E-D656-4255-8317-0DB6C2C12087}">
  <sheetPr filterMode="1"/>
  <dimension ref="A1:T24"/>
  <sheetViews>
    <sheetView topLeftCell="E1" zoomScale="70" zoomScaleNormal="70" workbookViewId="0">
      <pane ySplit="3" topLeftCell="A4" activePane="bottomLeft" state="frozen"/>
      <selection pane="bottomLeft" activeCell="P27" sqref="P27"/>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7" width="16.5546875" style="5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64.33203125" style="2" bestFit="1" customWidth="1"/>
  </cols>
  <sheetData>
    <row r="1" spans="1:20">
      <c r="A1" s="95" t="s">
        <v>66</v>
      </c>
      <c r="B1" s="95" t="s">
        <v>67</v>
      </c>
      <c r="C1" s="95" t="s">
        <v>1</v>
      </c>
      <c r="D1" s="95" t="s">
        <v>68</v>
      </c>
      <c r="E1" s="95" t="s">
        <v>363</v>
      </c>
      <c r="F1" s="95" t="s">
        <v>70</v>
      </c>
      <c r="G1" s="107" t="s">
        <v>71</v>
      </c>
      <c r="H1" s="95" t="s">
        <v>7</v>
      </c>
      <c r="I1" s="97" t="s">
        <v>72</v>
      </c>
      <c r="J1" s="97"/>
      <c r="K1" s="97"/>
      <c r="L1" s="97"/>
      <c r="M1" s="97"/>
      <c r="N1" s="97"/>
      <c r="O1" s="97"/>
      <c r="P1" s="97"/>
      <c r="Q1" s="97"/>
      <c r="R1" s="97"/>
      <c r="S1" s="95" t="s">
        <v>8</v>
      </c>
      <c r="T1" s="96" t="s">
        <v>73</v>
      </c>
    </row>
    <row r="2" spans="1:20">
      <c r="A2" s="95"/>
      <c r="B2" s="95"/>
      <c r="C2" s="95"/>
      <c r="D2" s="95"/>
      <c r="E2" s="95"/>
      <c r="F2" s="95"/>
      <c r="G2" s="107"/>
      <c r="H2" s="95"/>
      <c r="I2" s="95" t="s">
        <v>74</v>
      </c>
      <c r="J2" s="95"/>
      <c r="K2" s="95"/>
      <c r="L2" s="97" t="s">
        <v>75</v>
      </c>
      <c r="M2" s="97"/>
      <c r="N2" s="97"/>
      <c r="O2" s="97"/>
      <c r="P2" s="27" t="s">
        <v>76</v>
      </c>
      <c r="Q2" s="97" t="s">
        <v>77</v>
      </c>
      <c r="R2" s="97"/>
      <c r="S2" s="95"/>
      <c r="T2" s="96"/>
    </row>
    <row r="3" spans="1:20">
      <c r="A3" s="95"/>
      <c r="B3" s="95"/>
      <c r="C3" s="95"/>
      <c r="D3" s="95"/>
      <c r="E3" s="95"/>
      <c r="F3" s="95"/>
      <c r="G3" s="107"/>
      <c r="H3" s="95"/>
      <c r="I3" s="22" t="s">
        <v>78</v>
      </c>
      <c r="J3" s="22" t="s">
        <v>79</v>
      </c>
      <c r="K3" s="22" t="s">
        <v>80</v>
      </c>
      <c r="L3" s="22" t="s">
        <v>13</v>
      </c>
      <c r="M3" s="22" t="s">
        <v>17</v>
      </c>
      <c r="N3" s="22" t="s">
        <v>20</v>
      </c>
      <c r="O3" s="22" t="s">
        <v>81</v>
      </c>
      <c r="P3" s="22" t="s">
        <v>82</v>
      </c>
      <c r="Q3" s="22" t="s">
        <v>83</v>
      </c>
      <c r="R3" s="22" t="s">
        <v>84</v>
      </c>
      <c r="S3" s="95"/>
      <c r="T3" s="96"/>
    </row>
    <row r="4" spans="1:20" ht="15" customHeight="1">
      <c r="A4" s="25" t="s">
        <v>188</v>
      </c>
      <c r="B4" s="98" t="s">
        <v>1296</v>
      </c>
      <c r="C4" s="98"/>
      <c r="D4" s="98"/>
      <c r="E4" s="98"/>
      <c r="F4" s="98"/>
      <c r="G4" s="111"/>
      <c r="H4" s="98"/>
      <c r="I4" s="98"/>
      <c r="J4" s="98"/>
      <c r="K4" s="98"/>
      <c r="L4" s="98"/>
      <c r="M4" s="98"/>
      <c r="N4" s="98"/>
      <c r="O4" s="98"/>
      <c r="P4" s="98"/>
      <c r="Q4" s="98"/>
      <c r="R4" s="98"/>
      <c r="S4" s="98"/>
      <c r="T4" s="98"/>
    </row>
    <row r="5" spans="1:20" ht="129.6">
      <c r="A5" s="6">
        <f>MAX($A$1:A4) + 1</f>
        <v>1</v>
      </c>
      <c r="B5" s="6"/>
      <c r="C5" s="10" t="s">
        <v>1297</v>
      </c>
      <c r="D5" s="10" t="s">
        <v>1298</v>
      </c>
      <c r="E5" s="10"/>
      <c r="F5" s="10" t="s">
        <v>1299</v>
      </c>
      <c r="G5" s="26">
        <v>46028</v>
      </c>
      <c r="H5" s="6" t="s">
        <v>369</v>
      </c>
      <c r="I5" s="19"/>
      <c r="J5" s="19"/>
      <c r="K5" s="19"/>
      <c r="L5" s="6" t="s">
        <v>195</v>
      </c>
      <c r="M5" s="6" t="s">
        <v>195</v>
      </c>
      <c r="N5" s="6"/>
      <c r="O5" s="6"/>
      <c r="P5" s="6" t="s">
        <v>196</v>
      </c>
      <c r="Q5" s="6" t="s">
        <v>196</v>
      </c>
      <c r="R5" s="6" t="s">
        <v>196</v>
      </c>
      <c r="S5" s="6" t="s">
        <v>22</v>
      </c>
      <c r="T5" s="6" t="s">
        <v>1653</v>
      </c>
    </row>
    <row r="6" spans="1:20" ht="72" hidden="1">
      <c r="A6" s="6">
        <f>MAX($A$1:A5) + 1</f>
        <v>2</v>
      </c>
      <c r="B6" s="6"/>
      <c r="C6" s="10" t="s">
        <v>1300</v>
      </c>
      <c r="D6" s="10" t="s">
        <v>1301</v>
      </c>
      <c r="E6" s="10"/>
      <c r="F6" s="10" t="s">
        <v>879</v>
      </c>
      <c r="G6" s="26">
        <v>46028</v>
      </c>
      <c r="H6" s="6" t="s">
        <v>369</v>
      </c>
      <c r="I6" s="19"/>
      <c r="J6" s="19"/>
      <c r="K6" s="19"/>
      <c r="L6" s="19"/>
      <c r="M6" s="19"/>
      <c r="N6" s="19"/>
      <c r="O6" s="19"/>
      <c r="P6" s="19"/>
      <c r="Q6" s="19"/>
      <c r="R6" s="19"/>
      <c r="S6" s="6" t="s">
        <v>11</v>
      </c>
      <c r="T6" s="10" t="s">
        <v>1698</v>
      </c>
    </row>
    <row r="7" spans="1:20" ht="129.6" hidden="1">
      <c r="A7" s="6">
        <f>MAX($A$1:A6) + 1</f>
        <v>3</v>
      </c>
      <c r="B7" s="6"/>
      <c r="C7" s="10" t="s">
        <v>1302</v>
      </c>
      <c r="D7" s="10" t="s">
        <v>1303</v>
      </c>
      <c r="E7" s="10"/>
      <c r="F7" s="10" t="s">
        <v>1304</v>
      </c>
      <c r="G7" s="26">
        <v>46028</v>
      </c>
      <c r="H7" s="6" t="s">
        <v>369</v>
      </c>
      <c r="I7" s="19"/>
      <c r="J7" s="19"/>
      <c r="K7" s="19"/>
      <c r="L7" s="6" t="s">
        <v>195</v>
      </c>
      <c r="M7" s="6" t="s">
        <v>195</v>
      </c>
      <c r="N7" s="6" t="s">
        <v>195</v>
      </c>
      <c r="O7" s="6" t="s">
        <v>195</v>
      </c>
      <c r="P7" s="6" t="s">
        <v>195</v>
      </c>
      <c r="Q7" s="6" t="s">
        <v>195</v>
      </c>
      <c r="R7" s="6" t="s">
        <v>195</v>
      </c>
      <c r="S7" s="6" t="s">
        <v>11</v>
      </c>
      <c r="T7" s="10" t="s">
        <v>1699</v>
      </c>
    </row>
    <row r="8" spans="1:20" ht="72" hidden="1">
      <c r="A8" s="6">
        <f>MAX($A$1:A7) + 1</f>
        <v>4</v>
      </c>
      <c r="B8" s="6"/>
      <c r="C8" s="10" t="s">
        <v>1305</v>
      </c>
      <c r="D8" s="10" t="s">
        <v>1306</v>
      </c>
      <c r="E8" s="10"/>
      <c r="F8" s="10" t="s">
        <v>879</v>
      </c>
      <c r="G8" s="26">
        <v>46028</v>
      </c>
      <c r="H8" s="6" t="s">
        <v>369</v>
      </c>
      <c r="I8" s="6" t="s">
        <v>195</v>
      </c>
      <c r="J8" s="6" t="s">
        <v>195</v>
      </c>
      <c r="K8" s="6" t="s">
        <v>195</v>
      </c>
      <c r="L8" s="19"/>
      <c r="M8" s="19"/>
      <c r="N8" s="19"/>
      <c r="O8" s="19"/>
      <c r="P8" s="19"/>
      <c r="Q8" s="19"/>
      <c r="R8" s="19"/>
      <c r="S8" s="6" t="s">
        <v>11</v>
      </c>
      <c r="T8" s="10"/>
    </row>
    <row r="9" spans="1:20" ht="129.6" hidden="1">
      <c r="A9" s="6">
        <f>MAX($A$1:A8) + 1</f>
        <v>5</v>
      </c>
      <c r="B9" s="6"/>
      <c r="C9" s="10" t="s">
        <v>1307</v>
      </c>
      <c r="D9" s="10" t="s">
        <v>1308</v>
      </c>
      <c r="E9" s="10"/>
      <c r="F9" s="10" t="s">
        <v>1309</v>
      </c>
      <c r="G9" s="26">
        <v>46021</v>
      </c>
      <c r="H9" s="6" t="s">
        <v>194</v>
      </c>
      <c r="I9" s="19"/>
      <c r="J9" s="19"/>
      <c r="K9" s="19"/>
      <c r="L9" s="6" t="s">
        <v>195</v>
      </c>
      <c r="M9" s="6" t="s">
        <v>195</v>
      </c>
      <c r="N9" s="6" t="s">
        <v>195</v>
      </c>
      <c r="O9" s="6" t="s">
        <v>195</v>
      </c>
      <c r="P9" s="6" t="s">
        <v>195</v>
      </c>
      <c r="Q9" s="6" t="s">
        <v>195</v>
      </c>
      <c r="R9" s="6" t="s">
        <v>195</v>
      </c>
      <c r="S9" s="6" t="s">
        <v>11</v>
      </c>
      <c r="T9" s="10"/>
    </row>
    <row r="10" spans="1:20" ht="72">
      <c r="A10" s="6">
        <f>MAX($A$1:A9) + 1</f>
        <v>6</v>
      </c>
      <c r="B10" s="6"/>
      <c r="C10" s="10" t="s">
        <v>1310</v>
      </c>
      <c r="D10" s="10" t="s">
        <v>1311</v>
      </c>
      <c r="E10" s="10"/>
      <c r="F10" s="10" t="s">
        <v>879</v>
      </c>
      <c r="G10" s="26"/>
      <c r="H10" s="6" t="s">
        <v>194</v>
      </c>
      <c r="I10" s="89"/>
      <c r="J10" s="89"/>
      <c r="K10" s="89"/>
      <c r="L10" s="19"/>
      <c r="M10" s="19"/>
      <c r="N10" s="19"/>
      <c r="O10" s="19"/>
      <c r="P10" s="19"/>
      <c r="Q10" s="19"/>
      <c r="R10" s="19"/>
      <c r="S10" s="6"/>
      <c r="T10" s="10" t="s">
        <v>1674</v>
      </c>
    </row>
    <row r="11" spans="1:20" ht="129.6" hidden="1">
      <c r="A11" s="6">
        <f>MAX($A$1:A10) + 1</f>
        <v>7</v>
      </c>
      <c r="B11" s="6"/>
      <c r="C11" s="10" t="s">
        <v>1312</v>
      </c>
      <c r="D11" s="10" t="s">
        <v>1313</v>
      </c>
      <c r="E11" s="10"/>
      <c r="F11" s="10" t="s">
        <v>1314</v>
      </c>
      <c r="G11" s="26">
        <v>46021</v>
      </c>
      <c r="H11" s="6" t="s">
        <v>194</v>
      </c>
      <c r="I11" s="19"/>
      <c r="J11" s="19"/>
      <c r="K11" s="19"/>
      <c r="L11" s="6" t="s">
        <v>195</v>
      </c>
      <c r="M11" s="6" t="s">
        <v>195</v>
      </c>
      <c r="N11" s="6" t="s">
        <v>195</v>
      </c>
      <c r="O11" s="6" t="s">
        <v>195</v>
      </c>
      <c r="P11" s="6" t="s">
        <v>195</v>
      </c>
      <c r="Q11" s="6" t="s">
        <v>195</v>
      </c>
      <c r="R11" s="6" t="s">
        <v>195</v>
      </c>
      <c r="S11" s="6" t="s">
        <v>11</v>
      </c>
      <c r="T11" s="10"/>
    </row>
    <row r="12" spans="1:20" ht="72">
      <c r="A12" s="6">
        <f>MAX($A$1:A11) + 1</f>
        <v>8</v>
      </c>
      <c r="B12" s="6"/>
      <c r="C12" s="10" t="s">
        <v>1315</v>
      </c>
      <c r="D12" s="10" t="s">
        <v>1316</v>
      </c>
      <c r="E12" s="10"/>
      <c r="F12" s="10" t="s">
        <v>879</v>
      </c>
      <c r="G12" s="26"/>
      <c r="H12" s="6" t="s">
        <v>194</v>
      </c>
      <c r="I12" s="89"/>
      <c r="J12" s="89"/>
      <c r="K12" s="89"/>
      <c r="L12" s="19"/>
      <c r="M12" s="19"/>
      <c r="N12" s="19"/>
      <c r="O12" s="19"/>
      <c r="P12" s="19"/>
      <c r="Q12" s="19"/>
      <c r="R12" s="19"/>
      <c r="S12" s="6"/>
      <c r="T12" s="10" t="s">
        <v>1674</v>
      </c>
    </row>
    <row r="13" spans="1:20" ht="15" customHeight="1">
      <c r="A13" s="25" t="s">
        <v>201</v>
      </c>
      <c r="B13" s="98" t="s">
        <v>1317</v>
      </c>
      <c r="C13" s="98"/>
      <c r="D13" s="98"/>
      <c r="E13" s="98"/>
      <c r="F13" s="98"/>
      <c r="G13" s="111"/>
      <c r="H13" s="98"/>
      <c r="I13" s="98"/>
      <c r="J13" s="98"/>
      <c r="K13" s="98"/>
      <c r="L13" s="98"/>
      <c r="M13" s="98"/>
      <c r="N13" s="98"/>
      <c r="O13" s="98"/>
      <c r="P13" s="98"/>
      <c r="Q13" s="98"/>
      <c r="R13" s="98"/>
      <c r="S13" s="98"/>
      <c r="T13" s="98"/>
    </row>
    <row r="14" spans="1:20" ht="72" hidden="1" customHeight="1">
      <c r="A14" s="6">
        <f>MAX($A$1:A13) + 1</f>
        <v>9</v>
      </c>
      <c r="B14" s="6"/>
      <c r="C14" s="10" t="s">
        <v>1318</v>
      </c>
      <c r="D14" s="10" t="s">
        <v>1319</v>
      </c>
      <c r="E14" s="10"/>
      <c r="F14" s="10" t="s">
        <v>1320</v>
      </c>
      <c r="G14" s="48">
        <v>45979</v>
      </c>
      <c r="H14" s="6" t="s">
        <v>564</v>
      </c>
      <c r="I14" s="19"/>
      <c r="J14" s="19"/>
      <c r="K14" s="19"/>
      <c r="L14" s="6" t="s">
        <v>565</v>
      </c>
      <c r="M14" s="6" t="s">
        <v>565</v>
      </c>
      <c r="N14" s="6" t="s">
        <v>565</v>
      </c>
      <c r="O14" s="6" t="s">
        <v>565</v>
      </c>
      <c r="P14" s="19"/>
      <c r="Q14" s="19"/>
      <c r="R14" s="28"/>
      <c r="S14" s="6" t="s">
        <v>11</v>
      </c>
      <c r="T14" s="10" t="s">
        <v>1321</v>
      </c>
    </row>
    <row r="15" spans="1:20" ht="72">
      <c r="A15" s="6">
        <f>MAX($A$1:A14) + 1</f>
        <v>10</v>
      </c>
      <c r="B15" s="6"/>
      <c r="C15" s="10" t="s">
        <v>1322</v>
      </c>
      <c r="D15" s="10" t="s">
        <v>1323</v>
      </c>
      <c r="E15" s="10"/>
      <c r="F15" s="10" t="s">
        <v>1324</v>
      </c>
      <c r="G15" s="85" t="s">
        <v>1716</v>
      </c>
      <c r="H15" s="6" t="s">
        <v>194</v>
      </c>
      <c r="I15" s="19"/>
      <c r="J15" s="19"/>
      <c r="K15" s="19"/>
      <c r="L15" s="6" t="s">
        <v>195</v>
      </c>
      <c r="M15" s="6" t="s">
        <v>195</v>
      </c>
      <c r="N15" s="6" t="s">
        <v>195</v>
      </c>
      <c r="O15" s="6" t="s">
        <v>195</v>
      </c>
      <c r="P15" s="19"/>
      <c r="Q15" s="19"/>
      <c r="R15" s="28"/>
      <c r="S15" s="6" t="s">
        <v>11</v>
      </c>
      <c r="T15" s="10" t="s">
        <v>1325</v>
      </c>
    </row>
    <row r="16" spans="1:20" ht="113.25" customHeight="1">
      <c r="A16" s="6">
        <f>MAX($A$1:A15) + 1</f>
        <v>11</v>
      </c>
      <c r="B16" s="6"/>
      <c r="C16" s="10" t="s">
        <v>1326</v>
      </c>
      <c r="D16" s="10" t="s">
        <v>1327</v>
      </c>
      <c r="E16" s="6"/>
      <c r="F16" s="10" t="s">
        <v>1328</v>
      </c>
      <c r="G16" s="85">
        <v>46028</v>
      </c>
      <c r="H16" s="6" t="s">
        <v>564</v>
      </c>
      <c r="I16" s="19"/>
      <c r="J16" s="19"/>
      <c r="K16" s="19"/>
      <c r="L16" s="6" t="s">
        <v>574</v>
      </c>
      <c r="M16" s="6" t="s">
        <v>574</v>
      </c>
      <c r="N16" s="6"/>
      <c r="O16" s="6"/>
      <c r="P16" s="19"/>
      <c r="Q16" s="19"/>
      <c r="R16" s="28"/>
      <c r="S16" s="6" t="s">
        <v>15</v>
      </c>
      <c r="T16" s="10" t="s">
        <v>1673</v>
      </c>
    </row>
    <row r="17" spans="1:20" ht="72" hidden="1">
      <c r="A17" s="6">
        <f>MAX($A$1:A16) + 1</f>
        <v>12</v>
      </c>
      <c r="B17" s="6"/>
      <c r="C17" s="10" t="s">
        <v>1329</v>
      </c>
      <c r="D17" s="10" t="s">
        <v>1330</v>
      </c>
      <c r="E17" s="10"/>
      <c r="F17" s="10" t="s">
        <v>1331</v>
      </c>
      <c r="G17" s="26">
        <v>46015</v>
      </c>
      <c r="H17" s="6" t="s">
        <v>194</v>
      </c>
      <c r="I17" s="19"/>
      <c r="J17" s="19"/>
      <c r="K17" s="19"/>
      <c r="L17" s="6" t="s">
        <v>195</v>
      </c>
      <c r="M17" s="6" t="s">
        <v>195</v>
      </c>
      <c r="N17" s="6" t="s">
        <v>195</v>
      </c>
      <c r="O17" s="6" t="s">
        <v>195</v>
      </c>
      <c r="P17" s="19"/>
      <c r="Q17" s="19"/>
      <c r="R17" s="28"/>
      <c r="S17" s="6" t="s">
        <v>11</v>
      </c>
      <c r="T17" s="10"/>
    </row>
    <row r="18" spans="1:20" ht="72" hidden="1">
      <c r="A18" s="6">
        <f>MAX($A$1:A17) + 1</f>
        <v>13</v>
      </c>
      <c r="B18" s="6"/>
      <c r="C18" s="10" t="s">
        <v>1332</v>
      </c>
      <c r="D18" s="10" t="s">
        <v>1333</v>
      </c>
      <c r="E18" s="10"/>
      <c r="F18" s="10" t="s">
        <v>1334</v>
      </c>
      <c r="G18" s="26">
        <v>46015</v>
      </c>
      <c r="H18" s="6" t="s">
        <v>194</v>
      </c>
      <c r="I18" s="19"/>
      <c r="J18" s="19"/>
      <c r="K18" s="19"/>
      <c r="L18" s="6" t="s">
        <v>195</v>
      </c>
      <c r="M18" s="6" t="s">
        <v>195</v>
      </c>
      <c r="N18" s="6" t="s">
        <v>195</v>
      </c>
      <c r="O18" s="6" t="s">
        <v>195</v>
      </c>
      <c r="P18" s="19"/>
      <c r="Q18" s="19"/>
      <c r="R18" s="28"/>
      <c r="S18" s="6" t="s">
        <v>11</v>
      </c>
      <c r="T18" s="10"/>
    </row>
    <row r="19" spans="1:20" ht="15" customHeight="1">
      <c r="A19" s="25" t="s">
        <v>201</v>
      </c>
      <c r="B19" s="98" t="s">
        <v>1335</v>
      </c>
      <c r="C19" s="98"/>
      <c r="D19" s="98"/>
      <c r="E19" s="98"/>
      <c r="F19" s="98"/>
      <c r="G19" s="111"/>
      <c r="H19" s="98"/>
      <c r="I19" s="98"/>
      <c r="J19" s="98"/>
      <c r="K19" s="98"/>
      <c r="L19" s="98"/>
      <c r="M19" s="98"/>
      <c r="N19" s="98"/>
      <c r="O19" s="98"/>
      <c r="P19" s="98"/>
      <c r="Q19" s="98"/>
      <c r="R19" s="98"/>
      <c r="S19" s="98"/>
      <c r="T19" s="98"/>
    </row>
    <row r="20" spans="1:20" ht="83.25" hidden="1" customHeight="1">
      <c r="A20" s="6">
        <f>MAX($A$1:A19) + 1</f>
        <v>14</v>
      </c>
      <c r="B20" s="6"/>
      <c r="C20" s="10" t="s">
        <v>1336</v>
      </c>
      <c r="D20" s="10" t="s">
        <v>1337</v>
      </c>
      <c r="E20" s="6"/>
      <c r="F20" s="10" t="s">
        <v>1338</v>
      </c>
      <c r="G20" s="48">
        <v>45979</v>
      </c>
      <c r="H20" s="6" t="s">
        <v>564</v>
      </c>
      <c r="I20" s="19"/>
      <c r="J20" s="19"/>
      <c r="K20" s="19"/>
      <c r="L20" s="6" t="s">
        <v>565</v>
      </c>
      <c r="M20" s="6" t="s">
        <v>565</v>
      </c>
      <c r="N20" s="6" t="s">
        <v>565</v>
      </c>
      <c r="O20" s="6" t="s">
        <v>565</v>
      </c>
      <c r="P20" s="19"/>
      <c r="Q20" s="19"/>
      <c r="R20" s="19"/>
      <c r="S20" s="6" t="s">
        <v>11</v>
      </c>
      <c r="T20" s="10"/>
    </row>
    <row r="21" spans="1:20" ht="72" hidden="1">
      <c r="A21" s="6">
        <f>MAX($A$1:A20) + 1</f>
        <v>15</v>
      </c>
      <c r="B21" s="6"/>
      <c r="C21" s="10" t="s">
        <v>1339</v>
      </c>
      <c r="D21" s="10" t="s">
        <v>1340</v>
      </c>
      <c r="E21" s="6"/>
      <c r="F21" s="10" t="s">
        <v>1341</v>
      </c>
      <c r="G21" s="85">
        <v>46024</v>
      </c>
      <c r="H21" s="6" t="s">
        <v>369</v>
      </c>
      <c r="I21" s="19"/>
      <c r="J21" s="19"/>
      <c r="K21" s="19"/>
      <c r="L21" s="6" t="s">
        <v>565</v>
      </c>
      <c r="M21" s="6" t="s">
        <v>565</v>
      </c>
      <c r="N21" s="6" t="s">
        <v>565</v>
      </c>
      <c r="O21" s="6" t="s">
        <v>565</v>
      </c>
      <c r="P21" s="19"/>
      <c r="Q21" s="19"/>
      <c r="R21" s="19"/>
      <c r="S21" s="6" t="s">
        <v>11</v>
      </c>
      <c r="T21" s="10"/>
    </row>
    <row r="22" spans="1:20" ht="66.75" hidden="1" customHeight="1">
      <c r="A22" s="6">
        <f>MAX($A$1:A21) + 1</f>
        <v>16</v>
      </c>
      <c r="B22" s="6"/>
      <c r="C22" s="10" t="s">
        <v>1342</v>
      </c>
      <c r="D22" s="10" t="s">
        <v>1343</v>
      </c>
      <c r="E22" s="6"/>
      <c r="F22" s="29" t="s">
        <v>1334</v>
      </c>
      <c r="G22" s="48">
        <v>45979</v>
      </c>
      <c r="H22" s="6" t="s">
        <v>564</v>
      </c>
      <c r="I22" s="19"/>
      <c r="J22" s="19"/>
      <c r="K22" s="19"/>
      <c r="L22" s="6" t="s">
        <v>565</v>
      </c>
      <c r="M22" s="6" t="s">
        <v>565</v>
      </c>
      <c r="N22" s="6" t="s">
        <v>565</v>
      </c>
      <c r="O22" s="6" t="s">
        <v>565</v>
      </c>
      <c r="P22" s="19"/>
      <c r="Q22" s="19"/>
      <c r="R22" s="19"/>
      <c r="S22" s="6" t="s">
        <v>11</v>
      </c>
      <c r="T22" s="10" t="s">
        <v>1344</v>
      </c>
    </row>
    <row r="23" spans="1:20" ht="86.4" hidden="1">
      <c r="A23" s="6">
        <f>MAX($A$1:A22) + 1</f>
        <v>17</v>
      </c>
      <c r="B23" s="6"/>
      <c r="C23" s="10" t="s">
        <v>1345</v>
      </c>
      <c r="D23" s="10" t="s">
        <v>1346</v>
      </c>
      <c r="E23" s="6"/>
      <c r="F23" s="10" t="s">
        <v>1347</v>
      </c>
      <c r="G23" s="48">
        <v>45979</v>
      </c>
      <c r="H23" s="6" t="s">
        <v>564</v>
      </c>
      <c r="I23" s="19"/>
      <c r="J23" s="19"/>
      <c r="K23" s="19"/>
      <c r="L23" s="6" t="s">
        <v>565</v>
      </c>
      <c r="M23" s="6" t="s">
        <v>565</v>
      </c>
      <c r="N23" s="6" t="s">
        <v>565</v>
      </c>
      <c r="O23" s="6" t="s">
        <v>565</v>
      </c>
      <c r="P23" s="19"/>
      <c r="Q23" s="19"/>
      <c r="R23" s="19"/>
      <c r="S23" s="6" t="s">
        <v>11</v>
      </c>
      <c r="T23" s="10"/>
    </row>
    <row r="24" spans="1:20" ht="86.4" hidden="1">
      <c r="A24" s="6">
        <f>MAX($A$1:A23) + 1</f>
        <v>18</v>
      </c>
      <c r="B24" s="6"/>
      <c r="C24" s="10" t="s">
        <v>1348</v>
      </c>
      <c r="D24" s="10" t="s">
        <v>1349</v>
      </c>
      <c r="E24" s="6"/>
      <c r="F24" s="10" t="s">
        <v>1350</v>
      </c>
      <c r="G24" s="48">
        <v>45979</v>
      </c>
      <c r="H24" s="6" t="s">
        <v>564</v>
      </c>
      <c r="I24" s="19"/>
      <c r="J24" s="19"/>
      <c r="K24" s="19"/>
      <c r="L24" s="6" t="s">
        <v>565</v>
      </c>
      <c r="M24" s="6" t="s">
        <v>565</v>
      </c>
      <c r="N24" s="6" t="s">
        <v>565</v>
      </c>
      <c r="O24" s="6" t="s">
        <v>565</v>
      </c>
      <c r="P24" s="19"/>
      <c r="Q24" s="19"/>
      <c r="R24" s="19"/>
      <c r="S24" s="6" t="s">
        <v>11</v>
      </c>
      <c r="T24" s="10"/>
    </row>
  </sheetData>
  <autoFilter ref="A1:T24" xr:uid="{2AEAB52E-D656-4255-8317-0DB6C2C12087}">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Fixed"/>
        <filter val="To Be Retested"/>
      </filters>
    </filterColumn>
  </autoFilter>
  <mergeCells count="17">
    <mergeCell ref="B19:T19"/>
    <mergeCell ref="B4:T4"/>
    <mergeCell ref="B13:T13"/>
    <mergeCell ref="G1:G3"/>
    <mergeCell ref="H1:H3"/>
    <mergeCell ref="F1:F3"/>
    <mergeCell ref="I1:R1"/>
    <mergeCell ref="S1:S3"/>
    <mergeCell ref="T1:T3"/>
    <mergeCell ref="I2:K2"/>
    <mergeCell ref="L2:O2"/>
    <mergeCell ref="Q2:R2"/>
    <mergeCell ref="A1:A3"/>
    <mergeCell ref="B1:B3"/>
    <mergeCell ref="C1:C3"/>
    <mergeCell ref="D1:D3"/>
    <mergeCell ref="E1:E3"/>
  </mergeCells>
  <conditionalFormatting sqref="I1 L2 R3:R4 R6 R8:R1048576">
    <cfRule type="cellIs" dxfId="6"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908164C-8257-49D0-9B86-AA968DC8EABA}">
          <x14:formula1>
            <xm:f>Legend!$A$2:$A$6</xm:f>
          </x14:formula1>
          <xm:sqref>S1:S1048576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1EC84-76F8-4561-B60C-42F0927BAB09}">
  <sheetPr filterMode="1">
    <tabColor rgb="FF00B050"/>
  </sheetPr>
  <dimension ref="A1:U44"/>
  <sheetViews>
    <sheetView zoomScale="60" zoomScaleNormal="60" workbookViewId="0">
      <pane ySplit="3" topLeftCell="A4" activePane="bottomLeft" state="frozen"/>
      <selection pane="bottomLeft" activeCell="H55" sqref="H55"/>
    </sheetView>
  </sheetViews>
  <sheetFormatPr defaultRowHeight="14.4"/>
  <cols>
    <col min="1" max="1" width="14.44140625" style="1" bestFit="1" customWidth="1"/>
    <col min="2" max="2" width="8.5546875" style="1"/>
    <col min="3" max="3" width="37" style="1" customWidth="1"/>
    <col min="4" max="4" width="63.5546875" style="1" customWidth="1"/>
    <col min="5" max="5" width="35.44140625" style="1" customWidth="1"/>
    <col min="6" max="6" width="36.44140625" style="1" customWidth="1"/>
    <col min="7" max="7" width="10.5546875" style="1" bestFit="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 min="21" max="21" width="30.5546875" bestFit="1" customWidth="1"/>
  </cols>
  <sheetData>
    <row r="1" spans="1:20">
      <c r="A1" s="95" t="s">
        <v>66</v>
      </c>
      <c r="B1" s="95" t="s">
        <v>67</v>
      </c>
      <c r="C1" s="95" t="s">
        <v>1</v>
      </c>
      <c r="D1" s="95" t="s">
        <v>68</v>
      </c>
      <c r="E1" s="95" t="s">
        <v>363</v>
      </c>
      <c r="F1" s="95" t="s">
        <v>70</v>
      </c>
      <c r="G1" s="95" t="s">
        <v>71</v>
      </c>
      <c r="H1" s="95" t="s">
        <v>7</v>
      </c>
      <c r="I1" s="97" t="s">
        <v>72</v>
      </c>
      <c r="J1" s="97"/>
      <c r="K1" s="97"/>
      <c r="L1" s="97"/>
      <c r="M1" s="97"/>
      <c r="N1" s="97"/>
      <c r="O1" s="97"/>
      <c r="P1" s="97"/>
      <c r="Q1" s="97"/>
      <c r="R1" s="97"/>
      <c r="S1" s="95" t="s">
        <v>8</v>
      </c>
      <c r="T1" s="96" t="s">
        <v>73</v>
      </c>
    </row>
    <row r="2" spans="1:20">
      <c r="A2" s="95"/>
      <c r="B2" s="95"/>
      <c r="C2" s="95"/>
      <c r="D2" s="95"/>
      <c r="E2" s="95"/>
      <c r="F2" s="95"/>
      <c r="G2" s="95"/>
      <c r="H2" s="95"/>
      <c r="I2" s="95" t="s">
        <v>74</v>
      </c>
      <c r="J2" s="95"/>
      <c r="K2" s="95"/>
      <c r="L2" s="97" t="s">
        <v>75</v>
      </c>
      <c r="M2" s="97"/>
      <c r="N2" s="97"/>
      <c r="O2" s="97"/>
      <c r="P2" s="27" t="s">
        <v>76</v>
      </c>
      <c r="Q2" s="97" t="s">
        <v>77</v>
      </c>
      <c r="R2" s="97"/>
      <c r="S2" s="95"/>
      <c r="T2" s="96"/>
    </row>
    <row r="3" spans="1:20">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5" t="s">
        <v>188</v>
      </c>
      <c r="B4" s="98" t="s">
        <v>1351</v>
      </c>
      <c r="C4" s="98"/>
      <c r="D4" s="98"/>
      <c r="E4" s="98"/>
      <c r="F4" s="98"/>
      <c r="G4" s="98"/>
      <c r="H4" s="98"/>
      <c r="I4" s="98"/>
      <c r="J4" s="98"/>
      <c r="K4" s="98"/>
      <c r="L4" s="98"/>
      <c r="M4" s="98"/>
      <c r="N4" s="98"/>
      <c r="O4" s="98"/>
      <c r="P4" s="98"/>
      <c r="Q4" s="98"/>
      <c r="R4" s="98"/>
      <c r="S4" s="98"/>
      <c r="T4" s="98"/>
    </row>
    <row r="5" spans="1:20" ht="129.6">
      <c r="A5" s="6">
        <f>MAX($A$1:A4) + 1</f>
        <v>1</v>
      </c>
      <c r="B5" s="6"/>
      <c r="C5" s="10" t="s">
        <v>1352</v>
      </c>
      <c r="D5" s="10" t="s">
        <v>1353</v>
      </c>
      <c r="E5" s="10"/>
      <c r="F5" s="10" t="s">
        <v>1354</v>
      </c>
      <c r="G5" s="24"/>
      <c r="H5" s="6" t="s">
        <v>369</v>
      </c>
      <c r="I5" s="19"/>
      <c r="J5" s="19"/>
      <c r="K5" s="19"/>
      <c r="L5" s="6" t="s">
        <v>195</v>
      </c>
      <c r="M5" s="6" t="s">
        <v>195</v>
      </c>
      <c r="N5" s="6" t="s">
        <v>195</v>
      </c>
      <c r="O5" s="6" t="s">
        <v>195</v>
      </c>
      <c r="P5" s="6" t="s">
        <v>195</v>
      </c>
      <c r="Q5" s="6" t="s">
        <v>195</v>
      </c>
      <c r="R5" s="6" t="s">
        <v>195</v>
      </c>
      <c r="S5" s="6" t="s">
        <v>11</v>
      </c>
      <c r="T5" s="10" t="s">
        <v>1659</v>
      </c>
    </row>
    <row r="6" spans="1:20" ht="72" hidden="1">
      <c r="A6" s="6">
        <f>MAX($A$1:A5) + 1</f>
        <v>2</v>
      </c>
      <c r="B6" s="6"/>
      <c r="C6" s="10" t="s">
        <v>1355</v>
      </c>
      <c r="D6" s="10" t="s">
        <v>1356</v>
      </c>
      <c r="E6" s="10"/>
      <c r="F6" s="10" t="s">
        <v>879</v>
      </c>
      <c r="G6" s="24"/>
      <c r="H6" s="6" t="s">
        <v>369</v>
      </c>
      <c r="I6" s="19"/>
      <c r="J6" s="19"/>
      <c r="K6" s="19"/>
      <c r="L6" s="19"/>
      <c r="M6" s="19"/>
      <c r="N6" s="19"/>
      <c r="O6" s="19"/>
      <c r="P6" s="19"/>
      <c r="Q6" s="19"/>
      <c r="R6" s="19"/>
      <c r="S6" s="6" t="s">
        <v>11</v>
      </c>
      <c r="T6" s="10" t="s">
        <v>1655</v>
      </c>
    </row>
    <row r="7" spans="1:20" ht="144" hidden="1">
      <c r="A7" s="6">
        <f>MAX($A$1:A6) + 1</f>
        <v>3</v>
      </c>
      <c r="B7" s="6"/>
      <c r="C7" s="10" t="s">
        <v>1357</v>
      </c>
      <c r="D7" s="10" t="s">
        <v>1358</v>
      </c>
      <c r="E7" s="10"/>
      <c r="F7" s="10" t="s">
        <v>1359</v>
      </c>
      <c r="G7" s="24"/>
      <c r="H7" s="6" t="s">
        <v>369</v>
      </c>
      <c r="I7" s="19"/>
      <c r="J7" s="19"/>
      <c r="K7" s="19"/>
      <c r="L7" s="6" t="s">
        <v>195</v>
      </c>
      <c r="M7" s="6" t="s">
        <v>195</v>
      </c>
      <c r="N7" s="6" t="s">
        <v>195</v>
      </c>
      <c r="O7" s="6" t="s">
        <v>195</v>
      </c>
      <c r="P7" s="6"/>
      <c r="Q7" s="6"/>
      <c r="R7" s="6"/>
      <c r="S7" s="6" t="s">
        <v>11</v>
      </c>
      <c r="T7" s="10"/>
    </row>
    <row r="8" spans="1:20" ht="86.4" hidden="1">
      <c r="A8" s="6">
        <f>MAX($A$1:A7) + 1</f>
        <v>4</v>
      </c>
      <c r="B8" s="6"/>
      <c r="C8" s="10" t="s">
        <v>1360</v>
      </c>
      <c r="D8" s="10" t="s">
        <v>1361</v>
      </c>
      <c r="E8" s="10"/>
      <c r="F8" s="10" t="s">
        <v>1362</v>
      </c>
      <c r="G8" s="24"/>
      <c r="H8" s="6" t="s">
        <v>369</v>
      </c>
      <c r="I8" s="19"/>
      <c r="J8" s="19"/>
      <c r="K8" s="19"/>
      <c r="L8" s="19"/>
      <c r="M8" s="19"/>
      <c r="N8" s="19"/>
      <c r="O8" s="19"/>
      <c r="P8" s="19"/>
      <c r="Q8" s="19"/>
      <c r="R8" s="19"/>
      <c r="S8" s="6" t="s">
        <v>11</v>
      </c>
      <c r="T8" s="10" t="s">
        <v>1655</v>
      </c>
    </row>
    <row r="9" spans="1:20" ht="15" customHeight="1">
      <c r="A9" s="25" t="s">
        <v>201</v>
      </c>
      <c r="B9" s="98" t="s">
        <v>1363</v>
      </c>
      <c r="C9" s="98"/>
      <c r="D9" s="98"/>
      <c r="E9" s="98"/>
      <c r="F9" s="98"/>
      <c r="G9" s="98"/>
      <c r="H9" s="98"/>
      <c r="I9" s="98"/>
      <c r="J9" s="98"/>
      <c r="K9" s="98"/>
      <c r="L9" s="98"/>
      <c r="M9" s="98"/>
      <c r="N9" s="98"/>
      <c r="O9" s="98"/>
      <c r="P9" s="98"/>
      <c r="Q9" s="98"/>
      <c r="R9" s="98"/>
      <c r="S9" s="98"/>
      <c r="T9" s="98"/>
    </row>
    <row r="10" spans="1:20" ht="43.2" hidden="1">
      <c r="A10" s="6">
        <f>MAX($A$1:A9) + 1</f>
        <v>5</v>
      </c>
      <c r="B10" s="6"/>
      <c r="C10" s="10" t="s">
        <v>1364</v>
      </c>
      <c r="D10" s="10" t="s">
        <v>1365</v>
      </c>
      <c r="E10" s="10"/>
      <c r="F10" s="10" t="s">
        <v>1366</v>
      </c>
      <c r="G10" s="24">
        <v>46001</v>
      </c>
      <c r="H10" s="6" t="s">
        <v>564</v>
      </c>
      <c r="I10" s="19"/>
      <c r="J10" s="19"/>
      <c r="K10" s="19"/>
      <c r="L10" s="6" t="s">
        <v>565</v>
      </c>
      <c r="M10" s="6" t="s">
        <v>565</v>
      </c>
      <c r="N10" s="6" t="s">
        <v>565</v>
      </c>
      <c r="O10" s="6" t="s">
        <v>565</v>
      </c>
      <c r="P10" s="19"/>
      <c r="Q10" s="19"/>
      <c r="R10" s="28"/>
      <c r="S10" s="6" t="s">
        <v>11</v>
      </c>
      <c r="T10" s="10"/>
    </row>
    <row r="11" spans="1:20" ht="57.6" hidden="1">
      <c r="A11" s="6">
        <f>MAX($A$1:A10) + 1</f>
        <v>6</v>
      </c>
      <c r="B11" s="6"/>
      <c r="C11" s="10" t="s">
        <v>1367</v>
      </c>
      <c r="D11" s="10" t="s">
        <v>1368</v>
      </c>
      <c r="E11" s="10"/>
      <c r="F11" s="10" t="s">
        <v>1369</v>
      </c>
      <c r="G11" s="24">
        <v>46001</v>
      </c>
      <c r="H11" s="6" t="s">
        <v>564</v>
      </c>
      <c r="I11" s="19"/>
      <c r="J11" s="19"/>
      <c r="K11" s="19"/>
      <c r="L11" s="6" t="s">
        <v>565</v>
      </c>
      <c r="M11" s="6" t="s">
        <v>565</v>
      </c>
      <c r="N11" s="6" t="s">
        <v>565</v>
      </c>
      <c r="O11" s="6" t="s">
        <v>565</v>
      </c>
      <c r="P11" s="19"/>
      <c r="Q11" s="19"/>
      <c r="R11" s="28"/>
      <c r="S11" s="6" t="s">
        <v>11</v>
      </c>
      <c r="T11" s="10"/>
    </row>
    <row r="12" spans="1:20" ht="139.94999999999999" hidden="1" customHeight="1">
      <c r="A12" s="6">
        <f>MAX($A$1:A11) + 1</f>
        <v>7</v>
      </c>
      <c r="B12" s="6"/>
      <c r="C12" s="10" t="s">
        <v>1370</v>
      </c>
      <c r="D12" s="10" t="s">
        <v>1371</v>
      </c>
      <c r="E12" s="10"/>
      <c r="F12" s="10" t="s">
        <v>1372</v>
      </c>
      <c r="G12" s="24">
        <v>46001</v>
      </c>
      <c r="H12" s="6" t="s">
        <v>564</v>
      </c>
      <c r="I12" s="19"/>
      <c r="J12" s="19"/>
      <c r="K12" s="19"/>
      <c r="L12" s="6" t="s">
        <v>565</v>
      </c>
      <c r="M12" s="6" t="s">
        <v>565</v>
      </c>
      <c r="N12" s="6" t="s">
        <v>565</v>
      </c>
      <c r="O12" s="6" t="s">
        <v>565</v>
      </c>
      <c r="P12" s="19"/>
      <c r="Q12" s="19"/>
      <c r="R12" s="28"/>
      <c r="S12" s="6" t="s">
        <v>11</v>
      </c>
      <c r="T12" s="10" t="s">
        <v>1373</v>
      </c>
    </row>
    <row r="13" spans="1:20" ht="86.4" hidden="1">
      <c r="A13" s="6">
        <f>MAX($A$1:A12) + 1</f>
        <v>8</v>
      </c>
      <c r="B13" s="6"/>
      <c r="C13" s="10" t="s">
        <v>1374</v>
      </c>
      <c r="D13" s="10" t="s">
        <v>1375</v>
      </c>
      <c r="E13" s="10"/>
      <c r="F13" s="10" t="s">
        <v>1170</v>
      </c>
      <c r="G13" s="24">
        <v>46001</v>
      </c>
      <c r="H13" s="6" t="s">
        <v>564</v>
      </c>
      <c r="I13" s="19"/>
      <c r="J13" s="19"/>
      <c r="K13" s="19"/>
      <c r="L13" s="6" t="s">
        <v>565</v>
      </c>
      <c r="M13" s="6" t="s">
        <v>565</v>
      </c>
      <c r="N13" s="6" t="s">
        <v>565</v>
      </c>
      <c r="O13" s="6" t="s">
        <v>565</v>
      </c>
      <c r="P13" s="19"/>
      <c r="Q13" s="19"/>
      <c r="R13" s="28"/>
      <c r="S13" s="6" t="s">
        <v>11</v>
      </c>
      <c r="T13" s="10" t="s">
        <v>1376</v>
      </c>
    </row>
    <row r="14" spans="1:20" ht="57.6" hidden="1">
      <c r="A14" s="6">
        <f>MAX($A$1:A13) + 1</f>
        <v>9</v>
      </c>
      <c r="B14" s="6"/>
      <c r="C14" s="10" t="s">
        <v>1377</v>
      </c>
      <c r="D14" s="10" t="s">
        <v>1378</v>
      </c>
      <c r="E14" s="10"/>
      <c r="F14" s="10" t="s">
        <v>1379</v>
      </c>
      <c r="G14" s="24">
        <v>46022</v>
      </c>
      <c r="H14" s="6" t="s">
        <v>564</v>
      </c>
      <c r="I14" s="19"/>
      <c r="J14" s="19"/>
      <c r="K14" s="19"/>
      <c r="L14" s="6" t="s">
        <v>565</v>
      </c>
      <c r="M14" s="6" t="s">
        <v>565</v>
      </c>
      <c r="N14" s="6" t="s">
        <v>565</v>
      </c>
      <c r="O14" s="6" t="s">
        <v>565</v>
      </c>
      <c r="P14" s="19"/>
      <c r="Q14" s="19"/>
      <c r="R14" s="28"/>
      <c r="S14" s="6" t="s">
        <v>11</v>
      </c>
      <c r="T14" s="10" t="s">
        <v>1380</v>
      </c>
    </row>
    <row r="15" spans="1:20" ht="57.6" hidden="1">
      <c r="A15" s="6">
        <f>MAX($A$1:A14) + 1</f>
        <v>10</v>
      </c>
      <c r="B15" s="6"/>
      <c r="C15" s="10" t="s">
        <v>1381</v>
      </c>
      <c r="D15" s="10" t="s">
        <v>1382</v>
      </c>
      <c r="E15" s="10" t="s">
        <v>1383</v>
      </c>
      <c r="F15" s="10" t="s">
        <v>1384</v>
      </c>
      <c r="G15" s="24">
        <v>46001</v>
      </c>
      <c r="H15" s="6" t="s">
        <v>564</v>
      </c>
      <c r="I15" s="19"/>
      <c r="J15" s="19"/>
      <c r="K15" s="19"/>
      <c r="L15" s="6" t="s">
        <v>565</v>
      </c>
      <c r="M15" s="6" t="s">
        <v>565</v>
      </c>
      <c r="N15" s="6" t="s">
        <v>565</v>
      </c>
      <c r="O15" s="6" t="s">
        <v>565</v>
      </c>
      <c r="P15" s="19"/>
      <c r="Q15" s="19"/>
      <c r="R15" s="28"/>
      <c r="S15" s="6" t="s">
        <v>11</v>
      </c>
      <c r="T15" s="10"/>
    </row>
    <row r="16" spans="1:20" ht="72" hidden="1">
      <c r="A16" s="6">
        <f>MAX($A$1:A15) + 1</f>
        <v>11</v>
      </c>
      <c r="B16" s="6"/>
      <c r="C16" s="10" t="s">
        <v>1385</v>
      </c>
      <c r="D16" s="10" t="s">
        <v>1386</v>
      </c>
      <c r="E16" s="6" t="s">
        <v>1387</v>
      </c>
      <c r="F16" s="10" t="s">
        <v>1388</v>
      </c>
      <c r="G16" s="24">
        <v>46001</v>
      </c>
      <c r="H16" s="6" t="s">
        <v>564</v>
      </c>
      <c r="I16" s="19"/>
      <c r="J16" s="19"/>
      <c r="K16" s="19"/>
      <c r="L16" s="6" t="s">
        <v>565</v>
      </c>
      <c r="M16" s="6" t="s">
        <v>565</v>
      </c>
      <c r="N16" s="6" t="s">
        <v>565</v>
      </c>
      <c r="O16" s="6" t="s">
        <v>565</v>
      </c>
      <c r="P16" s="19"/>
      <c r="Q16" s="19"/>
      <c r="R16" s="28"/>
      <c r="S16" s="6" t="s">
        <v>11</v>
      </c>
      <c r="T16" s="10"/>
    </row>
    <row r="17" spans="1:21" ht="72" hidden="1">
      <c r="A17" s="6">
        <f>MAX($A$1:A16) + 1</f>
        <v>12</v>
      </c>
      <c r="B17" s="6"/>
      <c r="C17" s="10" t="s">
        <v>1389</v>
      </c>
      <c r="D17" s="10" t="s">
        <v>1390</v>
      </c>
      <c r="E17" s="6" t="s">
        <v>1387</v>
      </c>
      <c r="F17" s="10" t="s">
        <v>1391</v>
      </c>
      <c r="G17" s="24">
        <v>46001</v>
      </c>
      <c r="H17" s="6" t="s">
        <v>564</v>
      </c>
      <c r="I17" s="19"/>
      <c r="J17" s="19"/>
      <c r="K17" s="19"/>
      <c r="L17" s="6" t="s">
        <v>565</v>
      </c>
      <c r="M17" s="6" t="s">
        <v>565</v>
      </c>
      <c r="N17" s="6" t="s">
        <v>565</v>
      </c>
      <c r="O17" s="6" t="s">
        <v>565</v>
      </c>
      <c r="P17" s="19"/>
      <c r="Q17" s="19"/>
      <c r="R17" s="19"/>
      <c r="S17" s="6" t="s">
        <v>11</v>
      </c>
      <c r="T17" s="10"/>
    </row>
    <row r="18" spans="1:21" ht="72" hidden="1">
      <c r="A18" s="6">
        <f>MAX($A$1:A17) + 1</f>
        <v>13</v>
      </c>
      <c r="B18" s="6"/>
      <c r="C18" s="10" t="s">
        <v>1392</v>
      </c>
      <c r="D18" s="10" t="s">
        <v>1393</v>
      </c>
      <c r="E18" s="6" t="s">
        <v>1394</v>
      </c>
      <c r="F18" s="10" t="s">
        <v>1388</v>
      </c>
      <c r="G18" s="24">
        <v>46001</v>
      </c>
      <c r="H18" s="6" t="s">
        <v>564</v>
      </c>
      <c r="I18" s="19"/>
      <c r="J18" s="19"/>
      <c r="K18" s="19"/>
      <c r="L18" s="6" t="s">
        <v>565</v>
      </c>
      <c r="M18" s="6" t="s">
        <v>565</v>
      </c>
      <c r="N18" s="6" t="s">
        <v>565</v>
      </c>
      <c r="O18" s="6" t="s">
        <v>565</v>
      </c>
      <c r="P18" s="19"/>
      <c r="Q18" s="19"/>
      <c r="R18" s="19"/>
      <c r="S18" s="6" t="s">
        <v>11</v>
      </c>
      <c r="T18" s="10"/>
    </row>
    <row r="19" spans="1:21" ht="72" hidden="1">
      <c r="A19" s="6">
        <f>MAX($A$1:A18) + 1</f>
        <v>14</v>
      </c>
      <c r="B19" s="6"/>
      <c r="C19" s="10" t="s">
        <v>1395</v>
      </c>
      <c r="D19" s="10" t="s">
        <v>1396</v>
      </c>
      <c r="E19" s="6" t="s">
        <v>1394</v>
      </c>
      <c r="F19" s="10" t="s">
        <v>1391</v>
      </c>
      <c r="G19" s="24">
        <v>46001</v>
      </c>
      <c r="H19" s="6" t="s">
        <v>564</v>
      </c>
      <c r="I19" s="19"/>
      <c r="J19" s="19"/>
      <c r="K19" s="19"/>
      <c r="L19" s="6" t="s">
        <v>565</v>
      </c>
      <c r="M19" s="6" t="s">
        <v>565</v>
      </c>
      <c r="N19" s="6" t="s">
        <v>565</v>
      </c>
      <c r="O19" s="6" t="s">
        <v>565</v>
      </c>
      <c r="P19" s="19"/>
      <c r="Q19" s="19"/>
      <c r="R19" s="19"/>
      <c r="S19" s="6" t="s">
        <v>11</v>
      </c>
      <c r="T19" s="10"/>
    </row>
    <row r="20" spans="1:21" ht="72" hidden="1">
      <c r="A20" s="6">
        <f>MAX($A$1:A19) + 1</f>
        <v>15</v>
      </c>
      <c r="B20" s="6"/>
      <c r="C20" s="10" t="s">
        <v>1397</v>
      </c>
      <c r="D20" s="10" t="s">
        <v>1398</v>
      </c>
      <c r="E20" s="6" t="s">
        <v>1399</v>
      </c>
      <c r="F20" s="10" t="s">
        <v>1400</v>
      </c>
      <c r="G20" s="24">
        <v>46001</v>
      </c>
      <c r="H20" s="6" t="s">
        <v>564</v>
      </c>
      <c r="I20" s="19"/>
      <c r="J20" s="19"/>
      <c r="K20" s="19"/>
      <c r="L20" s="6" t="s">
        <v>565</v>
      </c>
      <c r="M20" s="6" t="s">
        <v>565</v>
      </c>
      <c r="N20" s="6" t="s">
        <v>565</v>
      </c>
      <c r="O20" s="6" t="s">
        <v>565</v>
      </c>
      <c r="P20" s="19"/>
      <c r="Q20" s="19"/>
      <c r="R20" s="19"/>
      <c r="S20" s="6" t="s">
        <v>11</v>
      </c>
      <c r="T20" s="10"/>
    </row>
    <row r="21" spans="1:21" ht="72" hidden="1">
      <c r="A21" s="6">
        <f>MAX($A$1:A20) + 1</f>
        <v>16</v>
      </c>
      <c r="B21" s="6"/>
      <c r="C21" s="10" t="s">
        <v>1401</v>
      </c>
      <c r="D21" s="10" t="s">
        <v>1402</v>
      </c>
      <c r="E21" s="6" t="s">
        <v>1399</v>
      </c>
      <c r="F21" s="10" t="s">
        <v>1403</v>
      </c>
      <c r="G21" s="24">
        <v>46001</v>
      </c>
      <c r="H21" s="6" t="s">
        <v>564</v>
      </c>
      <c r="I21" s="19"/>
      <c r="J21" s="19"/>
      <c r="K21" s="19"/>
      <c r="L21" s="6" t="s">
        <v>565</v>
      </c>
      <c r="M21" s="6" t="s">
        <v>565</v>
      </c>
      <c r="N21" s="6" t="s">
        <v>565</v>
      </c>
      <c r="O21" s="6" t="s">
        <v>565</v>
      </c>
      <c r="P21" s="19"/>
      <c r="Q21" s="19"/>
      <c r="R21" s="19"/>
      <c r="S21" s="6" t="s">
        <v>11</v>
      </c>
      <c r="T21" s="10"/>
    </row>
    <row r="22" spans="1:21" ht="86.4" hidden="1">
      <c r="A22" s="6">
        <f>MAX($A$1:A21) + 1</f>
        <v>17</v>
      </c>
      <c r="B22" s="6"/>
      <c r="C22" s="10" t="s">
        <v>1404</v>
      </c>
      <c r="D22" s="10" t="s">
        <v>1405</v>
      </c>
      <c r="E22" s="6" t="s">
        <v>1406</v>
      </c>
      <c r="F22" s="10" t="s">
        <v>1407</v>
      </c>
      <c r="G22" s="24">
        <v>46001</v>
      </c>
      <c r="H22" s="6" t="s">
        <v>564</v>
      </c>
      <c r="I22" s="19"/>
      <c r="J22" s="19"/>
      <c r="K22" s="19"/>
      <c r="L22" s="6" t="s">
        <v>565</v>
      </c>
      <c r="M22" s="6" t="s">
        <v>565</v>
      </c>
      <c r="N22" s="6" t="s">
        <v>565</v>
      </c>
      <c r="O22" s="6" t="s">
        <v>565</v>
      </c>
      <c r="P22" s="19"/>
      <c r="Q22" s="19"/>
      <c r="R22" s="19"/>
      <c r="S22" s="6" t="s">
        <v>11</v>
      </c>
      <c r="T22" s="10"/>
    </row>
    <row r="23" spans="1:21" ht="72" hidden="1">
      <c r="A23" s="6">
        <f>MAX($A$1:A22) + 1</f>
        <v>18</v>
      </c>
      <c r="B23" s="6"/>
      <c r="C23" s="10" t="s">
        <v>1408</v>
      </c>
      <c r="D23" s="10" t="s">
        <v>1409</v>
      </c>
      <c r="E23" s="6"/>
      <c r="F23" s="6" t="s">
        <v>1410</v>
      </c>
      <c r="G23" s="24">
        <v>46001</v>
      </c>
      <c r="H23" s="6" t="s">
        <v>564</v>
      </c>
      <c r="I23" s="19"/>
      <c r="J23" s="19"/>
      <c r="K23" s="19"/>
      <c r="L23" s="6" t="s">
        <v>565</v>
      </c>
      <c r="M23" s="6" t="s">
        <v>565</v>
      </c>
      <c r="N23" s="6" t="s">
        <v>565</v>
      </c>
      <c r="O23" s="6" t="s">
        <v>565</v>
      </c>
      <c r="P23" s="19"/>
      <c r="Q23" s="19"/>
      <c r="R23" s="19"/>
      <c r="S23" s="6" t="s">
        <v>11</v>
      </c>
      <c r="T23" s="10" t="s">
        <v>1411</v>
      </c>
      <c r="U23" t="s">
        <v>1412</v>
      </c>
    </row>
    <row r="24" spans="1:21" ht="72" hidden="1">
      <c r="A24" s="6">
        <f>MAX($A$1:A23) + 1</f>
        <v>19</v>
      </c>
      <c r="B24" s="6"/>
      <c r="C24" s="10" t="s">
        <v>1413</v>
      </c>
      <c r="D24" s="10" t="s">
        <v>1414</v>
      </c>
      <c r="E24" s="6"/>
      <c r="F24" s="6" t="s">
        <v>1410</v>
      </c>
      <c r="G24" s="24">
        <v>46001</v>
      </c>
      <c r="H24" s="6" t="s">
        <v>564</v>
      </c>
      <c r="I24" s="19"/>
      <c r="J24" s="19"/>
      <c r="K24" s="19"/>
      <c r="L24" s="6" t="s">
        <v>565</v>
      </c>
      <c r="M24" s="6" t="s">
        <v>565</v>
      </c>
      <c r="N24" s="6" t="s">
        <v>565</v>
      </c>
      <c r="O24" s="6" t="s">
        <v>565</v>
      </c>
      <c r="P24" s="19"/>
      <c r="Q24" s="19"/>
      <c r="R24" s="19"/>
      <c r="S24" s="6" t="s">
        <v>11</v>
      </c>
      <c r="T24" s="10" t="s">
        <v>1415</v>
      </c>
      <c r="U24" t="s">
        <v>1412</v>
      </c>
    </row>
    <row r="44" spans="4:4">
      <c r="D44" s="24"/>
    </row>
  </sheetData>
  <autoFilter ref="A1:U24" xr:uid="{6901EC84-76F8-4561-B60C-42F0927BAB09}">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 val="To Be Fixed"/>
      </filters>
    </filterColumn>
  </autoFilter>
  <mergeCells count="16">
    <mergeCell ref="B4:T4"/>
    <mergeCell ref="B9:T9"/>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cfRule type="cellIs" dxfId="5" priority="2" operator="equal">
      <formula>"Fail"</formula>
    </cfRule>
  </conditionalFormatting>
  <conditionalFormatting sqref="R3:R4 R6:R1048576">
    <cfRule type="cellIs" dxfId="4" priority="1" operator="equal">
      <formula>"Fail"</formula>
    </cfRule>
  </conditionalFormatting>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FB44B46-9EEC-4D44-8D81-557470B4D823}">
          <x14:formula1>
            <xm:f>Legend!$A$2:$A$6</xm:f>
          </x14:formula1>
          <xm:sqref>S1:S1048576</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AEB5D-BA27-49A4-8D27-77A8505C3642}">
  <sheetPr filterMode="1"/>
  <dimension ref="A1:T29"/>
  <sheetViews>
    <sheetView zoomScale="70" zoomScaleNormal="70" workbookViewId="0">
      <pane ySplit="3" topLeftCell="A4" activePane="bottomLeft" state="frozen"/>
      <selection pane="bottomLeft" activeCell="T17" sqref="T17"/>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s>
  <sheetData>
    <row r="1" spans="1:20">
      <c r="A1" s="95" t="s">
        <v>66</v>
      </c>
      <c r="B1" s="95" t="s">
        <v>67</v>
      </c>
      <c r="C1" s="95" t="s">
        <v>1</v>
      </c>
      <c r="D1" s="95" t="s">
        <v>68</v>
      </c>
      <c r="E1" s="95" t="s">
        <v>363</v>
      </c>
      <c r="F1" s="95" t="s">
        <v>70</v>
      </c>
      <c r="G1" s="95" t="s">
        <v>71</v>
      </c>
      <c r="H1" s="95" t="s">
        <v>7</v>
      </c>
      <c r="I1" s="97" t="s">
        <v>72</v>
      </c>
      <c r="J1" s="97"/>
      <c r="K1" s="97"/>
      <c r="L1" s="97"/>
      <c r="M1" s="97"/>
      <c r="N1" s="97"/>
      <c r="O1" s="97"/>
      <c r="P1" s="97"/>
      <c r="Q1" s="97"/>
      <c r="R1" s="97"/>
      <c r="S1" s="95" t="s">
        <v>8</v>
      </c>
      <c r="T1" s="96" t="s">
        <v>73</v>
      </c>
    </row>
    <row r="2" spans="1:20">
      <c r="A2" s="95"/>
      <c r="B2" s="95"/>
      <c r="C2" s="95"/>
      <c r="D2" s="95"/>
      <c r="E2" s="95"/>
      <c r="F2" s="95"/>
      <c r="G2" s="95"/>
      <c r="H2" s="95"/>
      <c r="I2" s="95" t="s">
        <v>74</v>
      </c>
      <c r="J2" s="95"/>
      <c r="K2" s="95"/>
      <c r="L2" s="97" t="s">
        <v>75</v>
      </c>
      <c r="M2" s="97"/>
      <c r="N2" s="97"/>
      <c r="O2" s="97"/>
      <c r="P2" s="27" t="s">
        <v>76</v>
      </c>
      <c r="Q2" s="97" t="s">
        <v>77</v>
      </c>
      <c r="R2" s="97"/>
      <c r="S2" s="95"/>
      <c r="T2" s="96"/>
    </row>
    <row r="3" spans="1:20">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5" t="s">
        <v>188</v>
      </c>
      <c r="B4" s="98" t="s">
        <v>1416</v>
      </c>
      <c r="C4" s="98"/>
      <c r="D4" s="98"/>
      <c r="E4" s="98"/>
      <c r="F4" s="98"/>
      <c r="G4" s="98"/>
      <c r="H4" s="98"/>
      <c r="I4" s="98"/>
      <c r="J4" s="98"/>
      <c r="K4" s="98"/>
      <c r="L4" s="98"/>
      <c r="M4" s="98"/>
      <c r="N4" s="98"/>
      <c r="O4" s="98"/>
      <c r="P4" s="98"/>
      <c r="Q4" s="98"/>
      <c r="R4" s="98"/>
      <c r="S4" s="98"/>
      <c r="T4" s="98"/>
    </row>
    <row r="5" spans="1:20" ht="129.6" hidden="1">
      <c r="A5" s="6">
        <f>MAX($A$1:A4) + 1</f>
        <v>1</v>
      </c>
      <c r="B5" s="6"/>
      <c r="C5" s="10" t="s">
        <v>1417</v>
      </c>
      <c r="D5" s="10" t="s">
        <v>1418</v>
      </c>
      <c r="E5" s="10"/>
      <c r="F5" s="10" t="s">
        <v>1419</v>
      </c>
      <c r="G5" s="77" t="s">
        <v>1657</v>
      </c>
      <c r="H5" s="6" t="s">
        <v>369</v>
      </c>
      <c r="I5" s="19"/>
      <c r="J5" s="19"/>
      <c r="K5" s="19"/>
      <c r="L5" s="6" t="s">
        <v>195</v>
      </c>
      <c r="M5" s="6" t="s">
        <v>195</v>
      </c>
      <c r="N5" s="6" t="s">
        <v>195</v>
      </c>
      <c r="O5" s="6" t="s">
        <v>195</v>
      </c>
      <c r="P5" s="6"/>
      <c r="Q5" s="6"/>
      <c r="R5" s="6"/>
      <c r="S5" s="6" t="s">
        <v>11</v>
      </c>
      <c r="T5" s="10" t="s">
        <v>1656</v>
      </c>
    </row>
    <row r="6" spans="1:20" ht="15" customHeight="1">
      <c r="A6" s="25" t="s">
        <v>188</v>
      </c>
      <c r="B6" s="98" t="s">
        <v>1420</v>
      </c>
      <c r="C6" s="98"/>
      <c r="D6" s="98"/>
      <c r="E6" s="98"/>
      <c r="F6" s="98"/>
      <c r="G6" s="98"/>
      <c r="H6" s="98"/>
      <c r="I6" s="98"/>
      <c r="J6" s="98"/>
      <c r="K6" s="98"/>
      <c r="L6" s="98"/>
      <c r="M6" s="98"/>
      <c r="N6" s="98"/>
      <c r="O6" s="98"/>
      <c r="P6" s="98"/>
      <c r="Q6" s="98"/>
      <c r="R6" s="98"/>
      <c r="S6" s="98"/>
      <c r="T6" s="98"/>
    </row>
    <row r="7" spans="1:20" ht="43.2" hidden="1">
      <c r="A7" s="6">
        <f>MAX($A$1:A6) + 1</f>
        <v>2</v>
      </c>
      <c r="B7" s="6"/>
      <c r="C7" s="10" t="s">
        <v>1421</v>
      </c>
      <c r="D7" s="10" t="s">
        <v>1422</v>
      </c>
      <c r="E7" s="10"/>
      <c r="F7" s="10" t="s">
        <v>1423</v>
      </c>
      <c r="G7" s="24"/>
      <c r="H7" s="6" t="s">
        <v>369</v>
      </c>
      <c r="I7" s="19"/>
      <c r="J7" s="19"/>
      <c r="K7" s="19"/>
      <c r="L7" s="6" t="s">
        <v>195</v>
      </c>
      <c r="M7" s="6" t="s">
        <v>195</v>
      </c>
      <c r="N7" s="6" t="s">
        <v>195</v>
      </c>
      <c r="O7" s="6" t="s">
        <v>195</v>
      </c>
      <c r="P7" s="19"/>
      <c r="Q7" s="19"/>
      <c r="R7" s="28"/>
      <c r="S7" s="6" t="s">
        <v>11</v>
      </c>
      <c r="T7" s="10"/>
    </row>
    <row r="8" spans="1:20" ht="43.2" hidden="1">
      <c r="A8" s="6">
        <f>MAX($A$1:A7) + 1</f>
        <v>3</v>
      </c>
      <c r="B8" s="6"/>
      <c r="C8" s="10" t="s">
        <v>1424</v>
      </c>
      <c r="D8" s="10" t="s">
        <v>1425</v>
      </c>
      <c r="E8" s="10"/>
      <c r="F8" s="10" t="s">
        <v>1426</v>
      </c>
      <c r="G8" s="24"/>
      <c r="H8" s="6" t="s">
        <v>369</v>
      </c>
      <c r="I8" s="19"/>
      <c r="J8" s="19"/>
      <c r="K8" s="19"/>
      <c r="L8" s="6" t="s">
        <v>195</v>
      </c>
      <c r="M8" s="6" t="s">
        <v>195</v>
      </c>
      <c r="N8" s="6" t="s">
        <v>195</v>
      </c>
      <c r="O8" s="6" t="s">
        <v>195</v>
      </c>
      <c r="P8" s="19"/>
      <c r="Q8" s="19"/>
      <c r="R8" s="28"/>
      <c r="S8" s="6" t="s">
        <v>11</v>
      </c>
      <c r="T8" s="10"/>
    </row>
    <row r="9" spans="1:20" ht="86.4" hidden="1">
      <c r="A9" s="6">
        <f>MAX($A$1:A8) + 1</f>
        <v>4</v>
      </c>
      <c r="B9" s="6"/>
      <c r="C9" s="10" t="s">
        <v>1427</v>
      </c>
      <c r="D9" s="10" t="s">
        <v>1428</v>
      </c>
      <c r="E9" s="10"/>
      <c r="F9" s="10" t="s">
        <v>1429</v>
      </c>
      <c r="G9" s="24"/>
      <c r="H9" s="6" t="s">
        <v>369</v>
      </c>
      <c r="I9" s="19"/>
      <c r="J9" s="19"/>
      <c r="K9" s="19"/>
      <c r="L9" s="6" t="s">
        <v>195</v>
      </c>
      <c r="M9" s="19"/>
      <c r="N9" s="19"/>
      <c r="O9" s="19"/>
      <c r="P9" s="19"/>
      <c r="Q9" s="19"/>
      <c r="R9" s="28"/>
      <c r="S9" s="6" t="s">
        <v>11</v>
      </c>
      <c r="T9" s="10"/>
    </row>
    <row r="10" spans="1:20" ht="72" hidden="1">
      <c r="A10" s="6">
        <f>MAX($A$1:A9) + 1</f>
        <v>5</v>
      </c>
      <c r="B10" s="6"/>
      <c r="C10" s="10" t="s">
        <v>1430</v>
      </c>
      <c r="D10" s="10" t="s">
        <v>1431</v>
      </c>
      <c r="E10" s="10"/>
      <c r="F10" s="29" t="s">
        <v>1432</v>
      </c>
      <c r="G10" s="24"/>
      <c r="H10" s="6" t="s">
        <v>369</v>
      </c>
      <c r="I10" s="19"/>
      <c r="J10" s="19"/>
      <c r="K10" s="19"/>
      <c r="L10" s="6" t="s">
        <v>195</v>
      </c>
      <c r="M10" s="19"/>
      <c r="N10" s="19"/>
      <c r="O10" s="19"/>
      <c r="P10" s="19"/>
      <c r="Q10" s="19"/>
      <c r="R10" s="28"/>
      <c r="S10" s="6" t="s">
        <v>11</v>
      </c>
      <c r="T10" s="10"/>
    </row>
    <row r="11" spans="1:20" ht="144" hidden="1">
      <c r="A11" s="6">
        <f>MAX($A$1:A10) + 1</f>
        <v>6</v>
      </c>
      <c r="B11" s="6"/>
      <c r="C11" s="10" t="s">
        <v>1433</v>
      </c>
      <c r="D11" s="10" t="s">
        <v>1434</v>
      </c>
      <c r="E11" s="6"/>
      <c r="F11" s="29" t="s">
        <v>1435</v>
      </c>
      <c r="G11" s="6"/>
      <c r="H11" s="6" t="s">
        <v>369</v>
      </c>
      <c r="I11" s="19"/>
      <c r="J11" s="19"/>
      <c r="K11" s="19"/>
      <c r="L11" s="6" t="s">
        <v>195</v>
      </c>
      <c r="M11" s="19"/>
      <c r="N11" s="19"/>
      <c r="O11" s="19"/>
      <c r="P11" s="19"/>
      <c r="Q11" s="19"/>
      <c r="R11" s="19"/>
      <c r="S11" s="6" t="s">
        <v>11</v>
      </c>
      <c r="T11" s="10"/>
    </row>
    <row r="12" spans="1:20" ht="99" hidden="1" customHeight="1">
      <c r="A12" s="6">
        <f>MAX($A$1:A11) + 1</f>
        <v>7</v>
      </c>
      <c r="B12" s="6"/>
      <c r="C12" s="10" t="s">
        <v>1436</v>
      </c>
      <c r="D12" s="10" t="s">
        <v>1437</v>
      </c>
      <c r="E12" s="6"/>
      <c r="F12" s="29" t="s">
        <v>1438</v>
      </c>
      <c r="G12" s="6"/>
      <c r="H12" s="6" t="s">
        <v>369</v>
      </c>
      <c r="I12" s="19"/>
      <c r="J12" s="19"/>
      <c r="K12" s="19"/>
      <c r="L12" s="6" t="s">
        <v>195</v>
      </c>
      <c r="M12" s="19"/>
      <c r="N12" s="19"/>
      <c r="O12" s="19"/>
      <c r="P12" s="19"/>
      <c r="Q12" s="19"/>
      <c r="R12" s="19"/>
      <c r="S12" s="6" t="s">
        <v>11</v>
      </c>
      <c r="T12" s="10"/>
    </row>
    <row r="13" spans="1:20" ht="94.95" hidden="1" customHeight="1">
      <c r="A13" s="6">
        <f>MAX($A$1:A12) + 1</f>
        <v>8</v>
      </c>
      <c r="B13" s="6"/>
      <c r="C13" s="10" t="s">
        <v>1439</v>
      </c>
      <c r="D13" s="10" t="s">
        <v>1440</v>
      </c>
      <c r="E13" s="6"/>
      <c r="F13" s="29" t="s">
        <v>1441</v>
      </c>
      <c r="G13" s="6"/>
      <c r="H13" s="6" t="s">
        <v>369</v>
      </c>
      <c r="I13" s="19"/>
      <c r="J13" s="19"/>
      <c r="K13" s="19"/>
      <c r="L13" s="6" t="s">
        <v>195</v>
      </c>
      <c r="M13" s="19"/>
      <c r="N13" s="19"/>
      <c r="O13" s="19"/>
      <c r="P13" s="19"/>
      <c r="Q13" s="19"/>
      <c r="R13" s="19"/>
      <c r="S13" s="6" t="s">
        <v>11</v>
      </c>
      <c r="T13" s="10"/>
    </row>
    <row r="14" spans="1:20" ht="72" hidden="1">
      <c r="A14" s="6">
        <f>MAX($A$1:A13) + 1</f>
        <v>9</v>
      </c>
      <c r="B14" s="6"/>
      <c r="C14" s="10" t="s">
        <v>1442</v>
      </c>
      <c r="D14" s="10" t="s">
        <v>1443</v>
      </c>
      <c r="E14" s="6"/>
      <c r="F14" s="29" t="s">
        <v>1444</v>
      </c>
      <c r="G14" s="6"/>
      <c r="H14" s="6" t="s">
        <v>369</v>
      </c>
      <c r="I14" s="19"/>
      <c r="J14" s="19"/>
      <c r="K14" s="19"/>
      <c r="L14" s="6" t="s">
        <v>1658</v>
      </c>
      <c r="M14" s="19"/>
      <c r="N14" s="19"/>
      <c r="O14" s="19"/>
      <c r="P14" s="19"/>
      <c r="Q14" s="19"/>
      <c r="R14" s="19"/>
      <c r="S14" s="6" t="s">
        <v>11</v>
      </c>
      <c r="T14" s="10"/>
    </row>
    <row r="15" spans="1:20" ht="72" hidden="1">
      <c r="A15" s="6">
        <f>MAX($A$1:A14) + 1</f>
        <v>10</v>
      </c>
      <c r="B15" s="6"/>
      <c r="C15" s="10" t="s">
        <v>1445</v>
      </c>
      <c r="D15" s="10" t="s">
        <v>1446</v>
      </c>
      <c r="E15" s="6"/>
      <c r="F15" s="29" t="s">
        <v>1447</v>
      </c>
      <c r="G15" s="6"/>
      <c r="H15" s="6" t="s">
        <v>369</v>
      </c>
      <c r="I15" s="19"/>
      <c r="J15" s="19"/>
      <c r="K15" s="19"/>
      <c r="L15" s="6" t="s">
        <v>195</v>
      </c>
      <c r="M15" s="19"/>
      <c r="N15" s="19"/>
      <c r="O15" s="19"/>
      <c r="P15" s="19"/>
      <c r="Q15" s="19"/>
      <c r="R15" s="19"/>
      <c r="S15" s="6" t="s">
        <v>11</v>
      </c>
      <c r="T15" s="10"/>
    </row>
    <row r="16" spans="1:20" ht="103.95" hidden="1" customHeight="1">
      <c r="A16" s="6">
        <f>MAX($A$1:A15) + 1</f>
        <v>11</v>
      </c>
      <c r="B16" s="6"/>
      <c r="C16" s="10" t="s">
        <v>1448</v>
      </c>
      <c r="D16" s="10" t="s">
        <v>1449</v>
      </c>
      <c r="E16" s="6"/>
      <c r="F16" s="29" t="s">
        <v>1450</v>
      </c>
      <c r="G16" s="6"/>
      <c r="H16" s="6" t="s">
        <v>369</v>
      </c>
      <c r="I16" s="19"/>
      <c r="J16" s="19"/>
      <c r="K16" s="19"/>
      <c r="L16" s="6" t="s">
        <v>195</v>
      </c>
      <c r="M16" s="19"/>
      <c r="N16" s="19"/>
      <c r="O16" s="19"/>
      <c r="P16" s="19"/>
      <c r="Q16" s="19"/>
      <c r="R16" s="19"/>
      <c r="S16" s="6" t="s">
        <v>11</v>
      </c>
      <c r="T16" s="10"/>
    </row>
    <row r="17" spans="1:20" ht="100.8" hidden="1">
      <c r="A17" s="6">
        <f>MAX($A$1:A16) + 1</f>
        <v>12</v>
      </c>
      <c r="B17" s="6"/>
      <c r="C17" s="10" t="s">
        <v>1451</v>
      </c>
      <c r="D17" s="10" t="s">
        <v>1452</v>
      </c>
      <c r="E17" s="6"/>
      <c r="F17" s="10" t="s">
        <v>1453</v>
      </c>
      <c r="G17" s="26">
        <v>46027</v>
      </c>
      <c r="H17" s="6" t="s">
        <v>369</v>
      </c>
      <c r="I17" s="19"/>
      <c r="J17" s="19"/>
      <c r="K17" s="19"/>
      <c r="L17" s="6" t="s">
        <v>195</v>
      </c>
      <c r="M17" s="19"/>
      <c r="N17" s="19"/>
      <c r="O17" s="19"/>
      <c r="P17" s="19"/>
      <c r="Q17" s="19"/>
      <c r="R17" s="19"/>
      <c r="S17" s="6" t="s">
        <v>11</v>
      </c>
      <c r="T17" s="10" t="s">
        <v>1666</v>
      </c>
    </row>
    <row r="18" spans="1:20" ht="100.8">
      <c r="A18" s="6">
        <f>MAX($A$1:A17) + 1</f>
        <v>13</v>
      </c>
      <c r="B18" s="6"/>
      <c r="C18" s="10" t="s">
        <v>1454</v>
      </c>
      <c r="D18" s="10" t="s">
        <v>1455</v>
      </c>
      <c r="E18" s="6"/>
      <c r="F18" s="10" t="s">
        <v>1456</v>
      </c>
      <c r="G18" s="6"/>
      <c r="H18" s="6" t="s">
        <v>369</v>
      </c>
      <c r="I18" s="19"/>
      <c r="J18" s="19"/>
      <c r="K18" s="19"/>
      <c r="L18" s="6" t="s">
        <v>1658</v>
      </c>
      <c r="M18" s="19"/>
      <c r="N18" s="19"/>
      <c r="O18" s="19"/>
      <c r="P18" s="19"/>
      <c r="Q18" s="19"/>
      <c r="R18" s="19"/>
      <c r="S18" s="6"/>
      <c r="T18" s="10" t="s">
        <v>1660</v>
      </c>
    </row>
    <row r="19" spans="1:20" ht="100.8" hidden="1">
      <c r="A19" s="6">
        <f>MAX($A$1:A18) + 1</f>
        <v>14</v>
      </c>
      <c r="B19" s="6"/>
      <c r="C19" s="10" t="s">
        <v>1457</v>
      </c>
      <c r="D19" s="10" t="s">
        <v>1458</v>
      </c>
      <c r="E19" s="6"/>
      <c r="F19" s="10" t="s">
        <v>1459</v>
      </c>
      <c r="G19" s="26">
        <v>46027</v>
      </c>
      <c r="H19" s="6" t="s">
        <v>369</v>
      </c>
      <c r="I19" s="19"/>
      <c r="J19" s="19"/>
      <c r="K19" s="19"/>
      <c r="L19" s="6" t="s">
        <v>195</v>
      </c>
      <c r="M19" s="19"/>
      <c r="N19" s="19"/>
      <c r="O19" s="19"/>
      <c r="P19" s="19"/>
      <c r="Q19" s="19"/>
      <c r="R19" s="19"/>
      <c r="S19" s="6" t="s">
        <v>11</v>
      </c>
      <c r="T19" s="10"/>
    </row>
    <row r="20" spans="1:20" ht="115.2" hidden="1">
      <c r="A20" s="6">
        <f>MAX($A$1:A19) + 1</f>
        <v>15</v>
      </c>
      <c r="B20" s="6"/>
      <c r="C20" s="10" t="s">
        <v>1460</v>
      </c>
      <c r="D20" s="10" t="s">
        <v>1461</v>
      </c>
      <c r="E20" s="6"/>
      <c r="F20" s="10" t="s">
        <v>1462</v>
      </c>
      <c r="G20" s="26">
        <v>46027</v>
      </c>
      <c r="H20" s="6" t="s">
        <v>369</v>
      </c>
      <c r="I20" s="19"/>
      <c r="J20" s="19"/>
      <c r="K20" s="19"/>
      <c r="L20" s="6" t="s">
        <v>195</v>
      </c>
      <c r="M20" s="19"/>
      <c r="N20" s="19"/>
      <c r="O20" s="19"/>
      <c r="P20" s="19"/>
      <c r="Q20" s="19"/>
      <c r="R20" s="19"/>
      <c r="S20" s="6" t="s">
        <v>11</v>
      </c>
      <c r="T20" s="10"/>
    </row>
    <row r="21" spans="1:20" ht="115.2" hidden="1">
      <c r="A21" s="6">
        <f>MAX($A$1:A20) + 1</f>
        <v>16</v>
      </c>
      <c r="B21" s="6"/>
      <c r="C21" s="10" t="s">
        <v>1463</v>
      </c>
      <c r="D21" s="10" t="s">
        <v>1464</v>
      </c>
      <c r="E21" s="6"/>
      <c r="F21" s="10" t="s">
        <v>1465</v>
      </c>
      <c r="G21" s="26">
        <v>46027</v>
      </c>
      <c r="H21" s="6" t="s">
        <v>194</v>
      </c>
      <c r="I21" s="19"/>
      <c r="J21" s="19"/>
      <c r="K21" s="19"/>
      <c r="L21" s="6" t="s">
        <v>195</v>
      </c>
      <c r="M21" s="19"/>
      <c r="N21" s="19"/>
      <c r="O21" s="19"/>
      <c r="P21" s="19"/>
      <c r="Q21" s="19"/>
      <c r="R21" s="19"/>
      <c r="S21" s="6" t="s">
        <v>11</v>
      </c>
      <c r="T21" s="10"/>
    </row>
    <row r="22" spans="1:20" ht="100.8" hidden="1">
      <c r="A22" s="6">
        <f>MAX($A$1:A21) + 1</f>
        <v>17</v>
      </c>
      <c r="B22" s="6"/>
      <c r="C22" s="10" t="s">
        <v>1466</v>
      </c>
      <c r="D22" s="10" t="s">
        <v>1467</v>
      </c>
      <c r="E22" s="6"/>
      <c r="F22" s="29" t="s">
        <v>1468</v>
      </c>
      <c r="G22" s="26">
        <v>46027</v>
      </c>
      <c r="H22" s="6" t="s">
        <v>194</v>
      </c>
      <c r="I22" s="19"/>
      <c r="J22" s="19"/>
      <c r="K22" s="19"/>
      <c r="L22" s="6" t="s">
        <v>195</v>
      </c>
      <c r="M22" s="19"/>
      <c r="N22" s="19"/>
      <c r="O22" s="19"/>
      <c r="P22" s="19"/>
      <c r="Q22" s="19"/>
      <c r="R22" s="19"/>
      <c r="S22" s="6" t="s">
        <v>11</v>
      </c>
      <c r="T22" s="10"/>
    </row>
    <row r="23" spans="1:20" ht="100.8">
      <c r="A23" s="6">
        <f>MAX($A$1:A22) + 1</f>
        <v>18</v>
      </c>
      <c r="B23" s="6"/>
      <c r="C23" s="10" t="s">
        <v>1469</v>
      </c>
      <c r="D23" s="10" t="s">
        <v>1470</v>
      </c>
      <c r="E23" s="6"/>
      <c r="F23" s="29" t="s">
        <v>1471</v>
      </c>
      <c r="G23" s="6"/>
      <c r="H23" s="6" t="s">
        <v>369</v>
      </c>
      <c r="I23" s="19"/>
      <c r="J23" s="19"/>
      <c r="K23" s="19"/>
      <c r="L23" s="6"/>
      <c r="M23" s="19"/>
      <c r="N23" s="19"/>
      <c r="O23" s="19"/>
      <c r="P23" s="19"/>
      <c r="Q23" s="19"/>
      <c r="R23" s="19"/>
      <c r="S23" s="6"/>
      <c r="T23" s="10"/>
    </row>
    <row r="24" spans="1:20" ht="100.8">
      <c r="A24" s="6">
        <f>MAX($A$1:A23) + 1</f>
        <v>19</v>
      </c>
      <c r="B24" s="6"/>
      <c r="C24" s="10" t="s">
        <v>1472</v>
      </c>
      <c r="D24" s="10" t="s">
        <v>1473</v>
      </c>
      <c r="E24" s="6"/>
      <c r="F24" s="29" t="s">
        <v>1474</v>
      </c>
      <c r="G24" s="6"/>
      <c r="H24" s="6" t="s">
        <v>369</v>
      </c>
      <c r="I24" s="19"/>
      <c r="J24" s="19"/>
      <c r="K24" s="19"/>
      <c r="L24" s="6"/>
      <c r="M24" s="19"/>
      <c r="N24" s="19"/>
      <c r="O24" s="19"/>
      <c r="P24" s="19"/>
      <c r="Q24" s="19"/>
      <c r="R24" s="19"/>
      <c r="S24" s="6"/>
      <c r="T24" s="10"/>
    </row>
    <row r="25" spans="1:20" ht="158.4">
      <c r="A25" s="6">
        <f>MAX($A$1:A24) + 1</f>
        <v>20</v>
      </c>
      <c r="B25" s="6"/>
      <c r="C25" s="10" t="s">
        <v>1475</v>
      </c>
      <c r="D25" s="10" t="s">
        <v>1476</v>
      </c>
      <c r="E25" s="6"/>
      <c r="F25" s="29" t="s">
        <v>1477</v>
      </c>
      <c r="G25" s="6"/>
      <c r="H25" s="6" t="s">
        <v>369</v>
      </c>
      <c r="I25" s="19"/>
      <c r="J25" s="19"/>
      <c r="K25" s="19"/>
      <c r="L25" s="6"/>
      <c r="M25" s="19"/>
      <c r="N25" s="19"/>
      <c r="O25" s="19"/>
      <c r="P25" s="19"/>
      <c r="Q25" s="19"/>
      <c r="R25" s="19"/>
      <c r="S25" s="6"/>
      <c r="T25" s="10"/>
    </row>
    <row r="26" spans="1:20" ht="43.2">
      <c r="A26" s="6">
        <f>MAX($A$1:A25) + 1</f>
        <v>21</v>
      </c>
      <c r="B26" s="6"/>
      <c r="C26" s="10" t="s">
        <v>1478</v>
      </c>
      <c r="D26" s="10" t="s">
        <v>1479</v>
      </c>
      <c r="E26" s="6"/>
      <c r="F26" s="10" t="s">
        <v>1480</v>
      </c>
      <c r="G26" s="6"/>
      <c r="H26" s="6" t="s">
        <v>369</v>
      </c>
      <c r="I26" s="19"/>
      <c r="J26" s="19"/>
      <c r="K26" s="19"/>
      <c r="L26" s="6"/>
      <c r="M26" s="19"/>
      <c r="N26" s="19"/>
      <c r="O26" s="19"/>
      <c r="P26" s="19"/>
      <c r="Q26" s="19"/>
      <c r="R26" s="19"/>
      <c r="S26" s="6"/>
      <c r="T26" s="10"/>
    </row>
    <row r="27" spans="1:20" ht="86.4">
      <c r="A27" s="6">
        <f>MAX($A$1:A26) + 1</f>
        <v>22</v>
      </c>
      <c r="B27" s="6"/>
      <c r="C27" s="10" t="s">
        <v>1481</v>
      </c>
      <c r="D27" s="10" t="s">
        <v>1482</v>
      </c>
      <c r="E27" s="6"/>
      <c r="F27" s="10" t="s">
        <v>1483</v>
      </c>
      <c r="G27" s="6"/>
      <c r="H27" s="6" t="s">
        <v>369</v>
      </c>
      <c r="I27" s="19"/>
      <c r="J27" s="19"/>
      <c r="K27" s="19"/>
      <c r="L27" s="6" t="s">
        <v>1658</v>
      </c>
      <c r="M27" s="19"/>
      <c r="N27" s="19"/>
      <c r="O27" s="19"/>
      <c r="P27" s="19"/>
      <c r="Q27" s="19"/>
      <c r="R27" s="19"/>
      <c r="S27" s="6"/>
      <c r="T27" s="10" t="s">
        <v>1662</v>
      </c>
    </row>
    <row r="28" spans="1:20" ht="57.6" hidden="1">
      <c r="A28" s="6">
        <f>MAX($A$1:A27) + 1</f>
        <v>23</v>
      </c>
      <c r="B28" s="6"/>
      <c r="C28" s="10" t="s">
        <v>1484</v>
      </c>
      <c r="D28" s="10" t="s">
        <v>1485</v>
      </c>
      <c r="E28" s="6"/>
      <c r="F28" s="6" t="s">
        <v>1663</v>
      </c>
      <c r="G28" s="6"/>
      <c r="H28" s="6" t="s">
        <v>369</v>
      </c>
      <c r="I28" s="19"/>
      <c r="J28" s="19"/>
      <c r="K28" s="19"/>
      <c r="L28" s="6" t="s">
        <v>195</v>
      </c>
      <c r="M28" s="19"/>
      <c r="N28" s="19"/>
      <c r="O28" s="19"/>
      <c r="P28" s="19"/>
      <c r="Q28" s="19"/>
      <c r="R28" s="19"/>
      <c r="S28" s="6" t="s">
        <v>11</v>
      </c>
      <c r="T28" s="10"/>
    </row>
    <row r="29" spans="1:20" ht="57.6" hidden="1">
      <c r="A29" s="6">
        <f>MAX($A$1:A28) + 1</f>
        <v>24</v>
      </c>
      <c r="B29" s="6"/>
      <c r="C29" s="10" t="s">
        <v>1486</v>
      </c>
      <c r="D29" s="10" t="s">
        <v>1487</v>
      </c>
      <c r="E29" s="6"/>
      <c r="F29" s="6" t="s">
        <v>1488</v>
      </c>
      <c r="G29" s="26">
        <v>46027</v>
      </c>
      <c r="H29" s="6" t="s">
        <v>194</v>
      </c>
      <c r="I29" s="19"/>
      <c r="J29" s="19"/>
      <c r="K29" s="19"/>
      <c r="L29" s="6" t="s">
        <v>195</v>
      </c>
      <c r="M29" s="19"/>
      <c r="N29" s="19"/>
      <c r="O29" s="19"/>
      <c r="P29" s="19"/>
      <c r="Q29" s="19"/>
      <c r="R29" s="19"/>
      <c r="S29" s="6" t="s">
        <v>11</v>
      </c>
      <c r="T29" s="10"/>
    </row>
  </sheetData>
  <autoFilter ref="A1:T29" xr:uid="{4F3AEB5D-BA27-49A4-8D27-77A8505C3642}">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filterColumn colId="18">
      <filters blank="1"/>
    </filterColumn>
  </autoFilter>
  <mergeCells count="16">
    <mergeCell ref="B4:T4"/>
    <mergeCell ref="B6:T6"/>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1048576">
    <cfRule type="cellIs" dxfId="3"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FB24F33-FCDC-43AF-B474-7C019148C7E7}">
          <x14:formula1>
            <xm:f>Legend!$A$2:$A$6</xm:f>
          </x14:formula1>
          <xm:sqref>S1:S1048576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4F053C-BB75-4DFE-929E-633024EDF296}">
  <sheetPr>
    <tabColor rgb="FF00B050"/>
  </sheetPr>
  <dimension ref="A1:T24"/>
  <sheetViews>
    <sheetView zoomScale="70" zoomScaleNormal="70" workbookViewId="0">
      <pane ySplit="3" topLeftCell="A4" activePane="bottomLeft" state="frozen"/>
      <selection pane="bottomLeft" activeCell="E54" sqref="E54"/>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7" width="19.44140625" style="1" customWidth="1"/>
    <col min="8" max="8" width="8.5546875" style="1"/>
    <col min="9" max="9" width="10.5546875" style="1" customWidth="1"/>
    <col min="10" max="10" width="11.44140625" style="1" customWidth="1"/>
    <col min="11" max="11" width="10.5546875" style="1" customWidth="1"/>
    <col min="12" max="13" width="10.88671875" style="1" customWidth="1"/>
    <col min="14" max="14" width="8.5546875" style="1"/>
    <col min="15" max="15" width="9.5546875" style="1" customWidth="1"/>
    <col min="16" max="16" width="13.44140625" style="1" customWidth="1"/>
    <col min="17" max="17" width="13.109375" style="1" customWidth="1"/>
    <col min="18" max="18" width="15.109375" style="1" customWidth="1"/>
    <col min="19" max="19" width="22.5546875" style="1" customWidth="1"/>
    <col min="20" max="20" width="36.5546875" style="2" customWidth="1"/>
  </cols>
  <sheetData>
    <row r="1" spans="1:20">
      <c r="A1" s="95" t="s">
        <v>66</v>
      </c>
      <c r="B1" s="95" t="s">
        <v>67</v>
      </c>
      <c r="C1" s="95" t="s">
        <v>1</v>
      </c>
      <c r="D1" s="95" t="s">
        <v>68</v>
      </c>
      <c r="E1" s="95" t="s">
        <v>363</v>
      </c>
      <c r="F1" s="95" t="s">
        <v>70</v>
      </c>
      <c r="G1" s="95" t="s">
        <v>71</v>
      </c>
      <c r="H1" s="95" t="s">
        <v>7</v>
      </c>
      <c r="I1" s="97" t="s">
        <v>72</v>
      </c>
      <c r="J1" s="97"/>
      <c r="K1" s="97"/>
      <c r="L1" s="97"/>
      <c r="M1" s="97"/>
      <c r="N1" s="97"/>
      <c r="O1" s="97"/>
      <c r="P1" s="97"/>
      <c r="Q1" s="97"/>
      <c r="R1" s="97"/>
      <c r="S1" s="95" t="s">
        <v>8</v>
      </c>
      <c r="T1" s="96" t="s">
        <v>73</v>
      </c>
    </row>
    <row r="2" spans="1:20">
      <c r="A2" s="95"/>
      <c r="B2" s="95"/>
      <c r="C2" s="95"/>
      <c r="D2" s="95"/>
      <c r="E2" s="95"/>
      <c r="F2" s="95"/>
      <c r="G2" s="95"/>
      <c r="H2" s="95"/>
      <c r="I2" s="95" t="s">
        <v>74</v>
      </c>
      <c r="J2" s="95"/>
      <c r="K2" s="95"/>
      <c r="L2" s="97" t="s">
        <v>75</v>
      </c>
      <c r="M2" s="97"/>
      <c r="N2" s="97"/>
      <c r="O2" s="97"/>
      <c r="P2" s="27" t="s">
        <v>76</v>
      </c>
      <c r="Q2" s="97" t="s">
        <v>77</v>
      </c>
      <c r="R2" s="97"/>
      <c r="S2" s="95"/>
      <c r="T2" s="96"/>
    </row>
    <row r="3" spans="1:20">
      <c r="A3" s="95"/>
      <c r="B3" s="95"/>
      <c r="C3" s="95"/>
      <c r="D3" s="95"/>
      <c r="E3" s="95"/>
      <c r="F3" s="95"/>
      <c r="G3" s="95"/>
      <c r="H3" s="95"/>
      <c r="I3" s="22" t="s">
        <v>78</v>
      </c>
      <c r="J3" s="22" t="s">
        <v>79</v>
      </c>
      <c r="K3" s="22" t="s">
        <v>80</v>
      </c>
      <c r="L3" s="22" t="s">
        <v>13</v>
      </c>
      <c r="M3" s="22" t="s">
        <v>17</v>
      </c>
      <c r="N3" s="22" t="s">
        <v>20</v>
      </c>
      <c r="O3" s="22" t="s">
        <v>81</v>
      </c>
      <c r="P3" s="22" t="s">
        <v>82</v>
      </c>
      <c r="Q3" s="22" t="s">
        <v>83</v>
      </c>
      <c r="R3" s="22" t="s">
        <v>84</v>
      </c>
      <c r="S3" s="95"/>
      <c r="T3" s="96"/>
    </row>
    <row r="4" spans="1:20" ht="15" customHeight="1">
      <c r="A4" s="25" t="s">
        <v>188</v>
      </c>
      <c r="B4" s="98" t="s">
        <v>1489</v>
      </c>
      <c r="C4" s="98"/>
      <c r="D4" s="98"/>
      <c r="E4" s="98"/>
      <c r="F4" s="98"/>
      <c r="G4" s="98"/>
      <c r="H4" s="98"/>
      <c r="I4" s="98"/>
      <c r="J4" s="98"/>
      <c r="K4" s="98"/>
      <c r="L4" s="98"/>
      <c r="M4" s="98"/>
      <c r="N4" s="98"/>
      <c r="O4" s="98"/>
      <c r="P4" s="98"/>
      <c r="Q4" s="98"/>
      <c r="R4" s="98"/>
      <c r="S4" s="98"/>
      <c r="T4" s="98"/>
    </row>
    <row r="5" spans="1:20" ht="144" hidden="1">
      <c r="A5" s="67">
        <v>1</v>
      </c>
      <c r="B5" s="6"/>
      <c r="C5" s="10" t="s">
        <v>1490</v>
      </c>
      <c r="D5" s="10" t="s">
        <v>1491</v>
      </c>
      <c r="E5" s="10"/>
      <c r="F5" s="10" t="s">
        <v>1492</v>
      </c>
      <c r="G5" s="77" t="s">
        <v>1665</v>
      </c>
      <c r="H5" s="6" t="s">
        <v>369</v>
      </c>
      <c r="I5" s="19"/>
      <c r="J5" s="19"/>
      <c r="K5" s="19"/>
      <c r="L5" s="6" t="s">
        <v>195</v>
      </c>
      <c r="M5" s="6" t="s">
        <v>195</v>
      </c>
      <c r="N5" s="6" t="s">
        <v>195</v>
      </c>
      <c r="O5" s="6" t="s">
        <v>195</v>
      </c>
      <c r="P5" s="6"/>
      <c r="Q5" s="6"/>
      <c r="R5" s="6"/>
      <c r="S5" s="6"/>
      <c r="T5" s="10" t="s">
        <v>1664</v>
      </c>
    </row>
    <row r="6" spans="1:20" ht="72" hidden="1">
      <c r="A6" s="6">
        <f>MAX($A$1:A5) + 1</f>
        <v>2</v>
      </c>
      <c r="B6" s="6"/>
      <c r="C6" s="10" t="s">
        <v>1493</v>
      </c>
      <c r="D6" s="10" t="s">
        <v>1494</v>
      </c>
      <c r="E6" s="10"/>
      <c r="F6" s="10" t="s">
        <v>879</v>
      </c>
      <c r="G6" s="77" t="s">
        <v>1665</v>
      </c>
      <c r="H6" s="6" t="s">
        <v>369</v>
      </c>
      <c r="I6" s="19"/>
      <c r="J6" s="19"/>
      <c r="K6" s="19"/>
      <c r="L6" s="19"/>
      <c r="M6" s="19"/>
      <c r="N6" s="19"/>
      <c r="O6" s="19"/>
      <c r="P6" s="19"/>
      <c r="Q6" s="19"/>
      <c r="R6" s="19"/>
      <c r="S6" s="6"/>
      <c r="T6" s="10" t="s">
        <v>1654</v>
      </c>
    </row>
    <row r="7" spans="1:20" ht="115.2" hidden="1">
      <c r="A7" s="6">
        <f>MAX($A$1:A6) + 1</f>
        <v>3</v>
      </c>
      <c r="B7" s="6"/>
      <c r="C7" s="10" t="s">
        <v>1495</v>
      </c>
      <c r="D7" s="10" t="s">
        <v>1496</v>
      </c>
      <c r="E7" s="10"/>
      <c r="F7" s="10" t="s">
        <v>1497</v>
      </c>
      <c r="G7" s="77" t="s">
        <v>1665</v>
      </c>
      <c r="H7" s="6" t="s">
        <v>369</v>
      </c>
      <c r="I7" s="19"/>
      <c r="J7" s="19"/>
      <c r="K7" s="19"/>
      <c r="L7" s="6" t="s">
        <v>195</v>
      </c>
      <c r="M7" s="6" t="s">
        <v>195</v>
      </c>
      <c r="N7" s="6" t="s">
        <v>195</v>
      </c>
      <c r="O7" s="6" t="s">
        <v>195</v>
      </c>
      <c r="P7" s="6"/>
      <c r="Q7" s="6"/>
      <c r="R7" s="6"/>
      <c r="S7" s="6"/>
      <c r="T7" s="10"/>
    </row>
    <row r="8" spans="1:20" ht="129.6" hidden="1">
      <c r="A8" s="6">
        <f>MAX($A$1:A7) + 1</f>
        <v>4</v>
      </c>
      <c r="B8" s="6"/>
      <c r="C8" s="10" t="s">
        <v>1498</v>
      </c>
      <c r="D8" s="10" t="s">
        <v>1499</v>
      </c>
      <c r="E8" s="10"/>
      <c r="F8" s="10" t="s">
        <v>1500</v>
      </c>
      <c r="G8" s="77" t="s">
        <v>1665</v>
      </c>
      <c r="H8" s="6" t="s">
        <v>369</v>
      </c>
      <c r="I8" s="19"/>
      <c r="J8" s="19"/>
      <c r="K8" s="19"/>
      <c r="L8" s="6" t="s">
        <v>195</v>
      </c>
      <c r="M8" s="6" t="s">
        <v>195</v>
      </c>
      <c r="N8" s="6" t="s">
        <v>195</v>
      </c>
      <c r="O8" s="6" t="s">
        <v>195</v>
      </c>
      <c r="P8" s="6"/>
      <c r="Q8" s="6"/>
      <c r="R8" s="6"/>
      <c r="S8" s="6"/>
      <c r="T8" s="10"/>
    </row>
    <row r="9" spans="1:20" ht="144" hidden="1">
      <c r="A9" s="6">
        <f>MAX($A$1:A8) + 1</f>
        <v>5</v>
      </c>
      <c r="B9" s="6"/>
      <c r="C9" s="10" t="s">
        <v>1501</v>
      </c>
      <c r="D9" s="10" t="s">
        <v>1502</v>
      </c>
      <c r="E9" s="10"/>
      <c r="F9" s="10" t="s">
        <v>1503</v>
      </c>
      <c r="G9" s="77" t="s">
        <v>1665</v>
      </c>
      <c r="H9" s="6" t="s">
        <v>369</v>
      </c>
      <c r="I9" s="19"/>
      <c r="J9" s="19"/>
      <c r="K9" s="19"/>
      <c r="L9" s="6" t="s">
        <v>195</v>
      </c>
      <c r="M9" s="6" t="s">
        <v>195</v>
      </c>
      <c r="N9" s="6" t="s">
        <v>195</v>
      </c>
      <c r="O9" s="6" t="s">
        <v>195</v>
      </c>
      <c r="P9" s="6"/>
      <c r="Q9" s="6"/>
      <c r="R9" s="6"/>
      <c r="S9" s="6"/>
      <c r="T9" s="10"/>
    </row>
    <row r="10" spans="1:20" ht="15" customHeight="1">
      <c r="A10" s="112"/>
      <c r="B10" s="113"/>
      <c r="C10" s="113"/>
      <c r="D10" s="113"/>
      <c r="E10" s="113"/>
      <c r="F10" s="113"/>
      <c r="G10" s="113"/>
      <c r="H10" s="113"/>
      <c r="I10" s="113"/>
      <c r="J10" s="113"/>
      <c r="K10" s="113"/>
      <c r="L10" s="113"/>
      <c r="M10" s="113"/>
      <c r="N10" s="113"/>
      <c r="O10" s="113"/>
      <c r="P10" s="113"/>
      <c r="Q10" s="113"/>
      <c r="R10" s="113"/>
      <c r="S10" s="113"/>
      <c r="T10" s="114"/>
    </row>
    <row r="11" spans="1:20" ht="240" hidden="1">
      <c r="A11" s="7">
        <f>MAX($A$1:A10) + 1</f>
        <v>6</v>
      </c>
      <c r="B11" s="7"/>
      <c r="C11" s="4" t="s">
        <v>1504</v>
      </c>
      <c r="D11" s="4" t="s">
        <v>1505</v>
      </c>
      <c r="E11" s="4"/>
      <c r="F11" s="4" t="s">
        <v>1506</v>
      </c>
      <c r="G11" s="48">
        <v>45979</v>
      </c>
      <c r="H11" s="7" t="s">
        <v>564</v>
      </c>
      <c r="I11" s="18"/>
      <c r="J11" s="18"/>
      <c r="K11" s="18"/>
      <c r="L11" s="7" t="s">
        <v>565</v>
      </c>
      <c r="M11" s="7" t="s">
        <v>565</v>
      </c>
      <c r="N11" s="7" t="s">
        <v>565</v>
      </c>
      <c r="O11" s="7" t="s">
        <v>565</v>
      </c>
      <c r="P11" s="18"/>
      <c r="Q11" s="18"/>
      <c r="R11" s="20"/>
      <c r="S11" s="6" t="s">
        <v>11</v>
      </c>
      <c r="T11" s="4" t="s">
        <v>1507</v>
      </c>
    </row>
    <row r="12" spans="1:20" ht="240" hidden="1">
      <c r="A12" s="7">
        <f>MAX($A$1:A11) + 1</f>
        <v>7</v>
      </c>
      <c r="B12" s="7"/>
      <c r="C12" s="4" t="s">
        <v>1508</v>
      </c>
      <c r="D12" s="4" t="s">
        <v>1509</v>
      </c>
      <c r="E12" s="4"/>
      <c r="F12" s="4" t="s">
        <v>1510</v>
      </c>
      <c r="G12" s="48">
        <v>45979</v>
      </c>
      <c r="H12" s="7" t="s">
        <v>564</v>
      </c>
      <c r="I12" s="18"/>
      <c r="J12" s="18"/>
      <c r="K12" s="18"/>
      <c r="L12" s="7" t="s">
        <v>565</v>
      </c>
      <c r="M12" s="7" t="s">
        <v>565</v>
      </c>
      <c r="N12" s="7" t="s">
        <v>565</v>
      </c>
      <c r="O12" s="7" t="s">
        <v>565</v>
      </c>
      <c r="P12" s="18"/>
      <c r="Q12" s="18"/>
      <c r="R12" s="20"/>
      <c r="S12" s="6" t="s">
        <v>11</v>
      </c>
      <c r="T12" s="4"/>
    </row>
    <row r="13" spans="1:20" ht="240" hidden="1">
      <c r="A13" s="7">
        <f>MAX($A$1:A12) + 1</f>
        <v>8</v>
      </c>
      <c r="B13" s="7"/>
      <c r="C13" s="4" t="s">
        <v>1511</v>
      </c>
      <c r="D13" s="4" t="s">
        <v>1512</v>
      </c>
      <c r="E13" s="4"/>
      <c r="F13" s="4" t="s">
        <v>1513</v>
      </c>
      <c r="G13" s="48">
        <v>45979</v>
      </c>
      <c r="H13" s="7" t="s">
        <v>564</v>
      </c>
      <c r="I13" s="18"/>
      <c r="J13" s="18"/>
      <c r="K13" s="18"/>
      <c r="L13" s="7" t="s">
        <v>565</v>
      </c>
      <c r="M13" s="7" t="s">
        <v>565</v>
      </c>
      <c r="N13" s="7" t="s">
        <v>565</v>
      </c>
      <c r="O13" s="7" t="s">
        <v>565</v>
      </c>
      <c r="P13" s="18"/>
      <c r="Q13" s="18"/>
      <c r="R13" s="20"/>
      <c r="S13" s="6" t="s">
        <v>11</v>
      </c>
      <c r="T13" s="4"/>
    </row>
    <row r="14" spans="1:20" ht="240" hidden="1">
      <c r="A14" s="7">
        <f>MAX($A$1:A13) + 1</f>
        <v>9</v>
      </c>
      <c r="B14" s="7"/>
      <c r="C14" s="4" t="s">
        <v>1514</v>
      </c>
      <c r="D14" s="4" t="s">
        <v>1515</v>
      </c>
      <c r="E14" s="4"/>
      <c r="F14" s="4" t="s">
        <v>1516</v>
      </c>
      <c r="G14" s="48">
        <v>45979</v>
      </c>
      <c r="H14" s="7" t="s">
        <v>564</v>
      </c>
      <c r="I14" s="18"/>
      <c r="J14" s="18"/>
      <c r="K14" s="18"/>
      <c r="L14" s="7" t="s">
        <v>565</v>
      </c>
      <c r="M14" s="7" t="s">
        <v>565</v>
      </c>
      <c r="N14" s="7" t="s">
        <v>565</v>
      </c>
      <c r="O14" s="7" t="s">
        <v>565</v>
      </c>
      <c r="P14" s="18"/>
      <c r="Q14" s="18"/>
      <c r="R14" s="20"/>
      <c r="S14" s="6" t="s">
        <v>11</v>
      </c>
      <c r="T14" s="4"/>
    </row>
    <row r="15" spans="1:20" ht="153.75" hidden="1" customHeight="1">
      <c r="A15" s="7">
        <f>MAX($A$1:A14) + 1</f>
        <v>10</v>
      </c>
      <c r="B15" s="6"/>
      <c r="C15" s="4" t="s">
        <v>1517</v>
      </c>
      <c r="D15" s="10" t="s">
        <v>1518</v>
      </c>
      <c r="E15" s="6"/>
      <c r="F15" s="10" t="s">
        <v>1519</v>
      </c>
      <c r="G15" s="48">
        <v>45979</v>
      </c>
      <c r="H15" s="7" t="s">
        <v>564</v>
      </c>
      <c r="I15" s="19"/>
      <c r="J15" s="19"/>
      <c r="K15" s="19"/>
      <c r="L15" s="7" t="s">
        <v>565</v>
      </c>
      <c r="M15" s="7" t="s">
        <v>565</v>
      </c>
      <c r="N15" s="7" t="s">
        <v>565</v>
      </c>
      <c r="O15" s="7" t="s">
        <v>565</v>
      </c>
      <c r="P15" s="19"/>
      <c r="Q15" s="19"/>
      <c r="R15" s="19"/>
      <c r="S15" s="6" t="s">
        <v>11</v>
      </c>
      <c r="T15" s="10"/>
    </row>
    <row r="16" spans="1:20" ht="153" hidden="1" customHeight="1">
      <c r="A16" s="7">
        <f>MAX($A$1:A15) + 1</f>
        <v>11</v>
      </c>
      <c r="B16" s="6"/>
      <c r="C16" s="4" t="s">
        <v>1520</v>
      </c>
      <c r="D16" s="10" t="s">
        <v>1521</v>
      </c>
      <c r="E16" s="6"/>
      <c r="F16" s="10" t="s">
        <v>1522</v>
      </c>
      <c r="G16" s="48">
        <v>45979</v>
      </c>
      <c r="H16" s="7" t="s">
        <v>564</v>
      </c>
      <c r="I16" s="19"/>
      <c r="J16" s="19"/>
      <c r="K16" s="19"/>
      <c r="L16" s="7" t="s">
        <v>565</v>
      </c>
      <c r="M16" s="7" t="s">
        <v>565</v>
      </c>
      <c r="N16" s="7" t="s">
        <v>565</v>
      </c>
      <c r="O16" s="7" t="s">
        <v>565</v>
      </c>
      <c r="P16" s="19"/>
      <c r="Q16" s="19"/>
      <c r="R16" s="19"/>
      <c r="S16" s="6" t="s">
        <v>11</v>
      </c>
      <c r="T16" s="10"/>
    </row>
    <row r="17" spans="1:20" ht="188.1" hidden="1" customHeight="1">
      <c r="A17" s="7">
        <f>MAX($A$1:A16) + 1</f>
        <v>12</v>
      </c>
      <c r="B17" s="6"/>
      <c r="C17" s="4" t="s">
        <v>1523</v>
      </c>
      <c r="D17" s="10" t="s">
        <v>1524</v>
      </c>
      <c r="E17" s="6"/>
      <c r="F17" s="10" t="s">
        <v>1525</v>
      </c>
      <c r="G17" s="48">
        <v>45979</v>
      </c>
      <c r="H17" s="7" t="s">
        <v>564</v>
      </c>
      <c r="I17" s="19"/>
      <c r="J17" s="19"/>
      <c r="K17" s="19"/>
      <c r="L17" s="7" t="s">
        <v>565</v>
      </c>
      <c r="M17" s="7" t="s">
        <v>565</v>
      </c>
      <c r="N17" s="7" t="s">
        <v>565</v>
      </c>
      <c r="O17" s="7" t="s">
        <v>565</v>
      </c>
      <c r="P17" s="19"/>
      <c r="Q17" s="19"/>
      <c r="R17" s="19"/>
      <c r="S17" s="6" t="s">
        <v>11</v>
      </c>
      <c r="T17" s="10"/>
    </row>
    <row r="18" spans="1:20" ht="162.6" hidden="1" customHeight="1">
      <c r="A18" s="7">
        <f>MAX($A$1:A17) + 1</f>
        <v>13</v>
      </c>
      <c r="B18" s="6"/>
      <c r="C18" s="4" t="s">
        <v>1526</v>
      </c>
      <c r="D18" s="10" t="s">
        <v>1527</v>
      </c>
      <c r="E18" s="6"/>
      <c r="F18" s="10" t="s">
        <v>1528</v>
      </c>
      <c r="G18" s="48">
        <v>45979</v>
      </c>
      <c r="H18" s="7" t="s">
        <v>564</v>
      </c>
      <c r="I18" s="19"/>
      <c r="J18" s="19"/>
      <c r="K18" s="19"/>
      <c r="L18" s="7" t="s">
        <v>565</v>
      </c>
      <c r="M18" s="7" t="s">
        <v>565</v>
      </c>
      <c r="N18" s="7" t="s">
        <v>565</v>
      </c>
      <c r="O18" s="7" t="s">
        <v>565</v>
      </c>
      <c r="P18" s="19"/>
      <c r="Q18" s="19"/>
      <c r="R18" s="19"/>
      <c r="S18" s="6" t="s">
        <v>11</v>
      </c>
      <c r="T18" s="10"/>
    </row>
    <row r="19" spans="1:20" ht="171.75" hidden="1" customHeight="1">
      <c r="A19" s="7">
        <f>MAX($A$1:A18) + 1</f>
        <v>14</v>
      </c>
      <c r="B19" s="6"/>
      <c r="C19" s="4" t="s">
        <v>1529</v>
      </c>
      <c r="D19" s="10" t="s">
        <v>1530</v>
      </c>
      <c r="E19" s="6"/>
      <c r="F19" s="10" t="s">
        <v>1531</v>
      </c>
      <c r="G19" s="48">
        <v>45979</v>
      </c>
      <c r="H19" s="7" t="s">
        <v>564</v>
      </c>
      <c r="I19" s="19"/>
      <c r="J19" s="19"/>
      <c r="K19" s="19"/>
      <c r="L19" s="7" t="s">
        <v>565</v>
      </c>
      <c r="M19" s="7" t="s">
        <v>565</v>
      </c>
      <c r="N19" s="7" t="s">
        <v>565</v>
      </c>
      <c r="O19" s="7" t="s">
        <v>565</v>
      </c>
      <c r="P19" s="19"/>
      <c r="Q19" s="19"/>
      <c r="R19" s="19"/>
      <c r="S19" s="6" t="s">
        <v>11</v>
      </c>
      <c r="T19" s="10"/>
    </row>
    <row r="20" spans="1:20" ht="156" hidden="1" customHeight="1">
      <c r="A20" s="7">
        <f>MAX($A$1:A19) + 1</f>
        <v>15</v>
      </c>
      <c r="B20" s="6"/>
      <c r="C20" s="4" t="s">
        <v>1532</v>
      </c>
      <c r="D20" s="10" t="s">
        <v>1533</v>
      </c>
      <c r="E20" s="6"/>
      <c r="F20" s="10" t="s">
        <v>1528</v>
      </c>
      <c r="G20" s="48">
        <v>45979</v>
      </c>
      <c r="H20" s="7" t="s">
        <v>564</v>
      </c>
      <c r="I20" s="19"/>
      <c r="J20" s="19"/>
      <c r="K20" s="19"/>
      <c r="L20" s="7" t="s">
        <v>565</v>
      </c>
      <c r="M20" s="7" t="s">
        <v>565</v>
      </c>
      <c r="N20" s="7" t="s">
        <v>565</v>
      </c>
      <c r="O20" s="7" t="s">
        <v>565</v>
      </c>
      <c r="P20" s="19"/>
      <c r="Q20" s="19"/>
      <c r="R20" s="19"/>
      <c r="S20" s="6" t="s">
        <v>11</v>
      </c>
      <c r="T20" s="10"/>
    </row>
    <row r="21" spans="1:20" ht="124.5" hidden="1" customHeight="1">
      <c r="A21" s="7">
        <f>MAX($A$1:A20) + 1</f>
        <v>16</v>
      </c>
      <c r="B21" s="6"/>
      <c r="C21" s="4" t="s">
        <v>1534</v>
      </c>
      <c r="D21" s="10" t="s">
        <v>1535</v>
      </c>
      <c r="E21" s="6"/>
      <c r="F21" s="10" t="s">
        <v>1536</v>
      </c>
      <c r="G21" s="48">
        <v>45979</v>
      </c>
      <c r="H21" s="7" t="s">
        <v>564</v>
      </c>
      <c r="I21" s="19"/>
      <c r="J21" s="19"/>
      <c r="K21" s="19"/>
      <c r="L21" s="7" t="s">
        <v>565</v>
      </c>
      <c r="M21" s="7" t="s">
        <v>565</v>
      </c>
      <c r="N21" s="7" t="s">
        <v>565</v>
      </c>
      <c r="O21" s="6" t="s">
        <v>565</v>
      </c>
      <c r="P21" s="19"/>
      <c r="Q21" s="19"/>
      <c r="R21" s="19"/>
      <c r="S21" s="6" t="s">
        <v>11</v>
      </c>
      <c r="T21" s="10" t="s">
        <v>1537</v>
      </c>
    </row>
    <row r="22" spans="1:20" ht="141.75" hidden="1" customHeight="1">
      <c r="A22" s="7">
        <f>MAX($A$1:A21) + 1</f>
        <v>17</v>
      </c>
      <c r="B22" s="6"/>
      <c r="C22" s="4" t="s">
        <v>1538</v>
      </c>
      <c r="D22" s="10" t="s">
        <v>1539</v>
      </c>
      <c r="E22" s="6"/>
      <c r="F22" s="10" t="s">
        <v>1540</v>
      </c>
      <c r="G22" s="48">
        <v>45979</v>
      </c>
      <c r="H22" s="7" t="s">
        <v>564</v>
      </c>
      <c r="I22" s="19"/>
      <c r="J22" s="19"/>
      <c r="K22" s="19"/>
      <c r="L22" s="7" t="s">
        <v>565</v>
      </c>
      <c r="M22" s="7" t="s">
        <v>565</v>
      </c>
      <c r="N22" s="7" t="s">
        <v>565</v>
      </c>
      <c r="O22" s="7" t="s">
        <v>565</v>
      </c>
      <c r="P22" s="19"/>
      <c r="Q22" s="19"/>
      <c r="R22" s="19"/>
      <c r="S22" s="6" t="s">
        <v>11</v>
      </c>
      <c r="T22" s="10"/>
    </row>
    <row r="23" spans="1:20" ht="82.5" hidden="1" customHeight="1">
      <c r="A23" s="7">
        <f>MAX($A$1:A22) + 1</f>
        <v>18</v>
      </c>
      <c r="B23" s="6"/>
      <c r="C23" s="4" t="s">
        <v>1541</v>
      </c>
      <c r="D23" s="10" t="s">
        <v>1542</v>
      </c>
      <c r="E23" s="6"/>
      <c r="F23" s="6" t="s">
        <v>1543</v>
      </c>
      <c r="G23" s="48">
        <v>45979</v>
      </c>
      <c r="H23" s="7" t="s">
        <v>564</v>
      </c>
      <c r="I23" s="19"/>
      <c r="J23" s="19"/>
      <c r="K23" s="19"/>
      <c r="L23" s="7" t="s">
        <v>565</v>
      </c>
      <c r="M23" s="7" t="s">
        <v>565</v>
      </c>
      <c r="N23" s="7" t="s">
        <v>565</v>
      </c>
      <c r="O23" s="7" t="s">
        <v>565</v>
      </c>
      <c r="P23" s="19"/>
      <c r="Q23" s="19"/>
      <c r="R23" s="19"/>
      <c r="S23" s="6" t="s">
        <v>11</v>
      </c>
      <c r="T23" s="10"/>
    </row>
    <row r="24" spans="1:20" ht="68.25" hidden="1" customHeight="1">
      <c r="A24" s="7">
        <f>MAX($A$1:A23) + 1</f>
        <v>19</v>
      </c>
      <c r="B24" s="6"/>
      <c r="C24" s="4" t="s">
        <v>1544</v>
      </c>
      <c r="D24" s="10" t="s">
        <v>1545</v>
      </c>
      <c r="E24" s="6"/>
      <c r="F24" s="6" t="s">
        <v>1546</v>
      </c>
      <c r="G24" s="48">
        <v>45979</v>
      </c>
      <c r="H24" s="7" t="s">
        <v>564</v>
      </c>
      <c r="I24" s="19"/>
      <c r="J24" s="19"/>
      <c r="K24" s="19"/>
      <c r="L24" s="7" t="s">
        <v>565</v>
      </c>
      <c r="M24" s="7" t="s">
        <v>565</v>
      </c>
      <c r="N24" s="7" t="s">
        <v>565</v>
      </c>
      <c r="O24" s="7" t="s">
        <v>565</v>
      </c>
      <c r="P24" s="19"/>
      <c r="Q24" s="19"/>
      <c r="R24" s="19"/>
      <c r="S24" s="6" t="s">
        <v>11</v>
      </c>
      <c r="T24" s="10"/>
    </row>
  </sheetData>
  <autoFilter ref="A1:T3" xr:uid="{994F053C-BB75-4DFE-929E-633024EDF296}">
    <filterColumn colId="8" showButton="0"/>
    <filterColumn colId="9" showButton="0"/>
    <filterColumn colId="10" showButton="0"/>
    <filterColumn colId="11" showButton="0"/>
    <filterColumn colId="12" showButton="0"/>
    <filterColumn colId="13" showButton="0"/>
    <filterColumn colId="14" showButton="0"/>
    <filterColumn colId="15" showButton="0"/>
    <filterColumn colId="16" showButton="0"/>
  </autoFilter>
  <mergeCells count="16">
    <mergeCell ref="A10:T10"/>
    <mergeCell ref="B4:T4"/>
    <mergeCell ref="G1:G3"/>
    <mergeCell ref="H1:H3"/>
    <mergeCell ref="A1:A3"/>
    <mergeCell ref="B1:B3"/>
    <mergeCell ref="C1:C3"/>
    <mergeCell ref="D1:D3"/>
    <mergeCell ref="E1:E3"/>
    <mergeCell ref="F1:F3"/>
    <mergeCell ref="I1:R1"/>
    <mergeCell ref="S1:S3"/>
    <mergeCell ref="T1:T3"/>
    <mergeCell ref="I2:K2"/>
    <mergeCell ref="L2:O2"/>
    <mergeCell ref="Q2:R2"/>
  </mergeCells>
  <conditionalFormatting sqref="I1 L2 R3:R9 R11:R1048576">
    <cfRule type="cellIs" dxfId="2"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3524CD58-8917-42F3-A944-D910CA7224F6}">
          <x14:formula1>
            <xm:f>Legend!$A$2:$A$6</xm:f>
          </x14:formula1>
          <xm:sqref>S1:S9 S11:S1048576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BBEDB-3A9A-46AF-BD32-D54351E68465}">
  <sheetPr filterMode="1"/>
  <dimension ref="A1:K19"/>
  <sheetViews>
    <sheetView topLeftCell="C1" zoomScale="85" zoomScaleNormal="85" workbookViewId="0">
      <pane ySplit="3" topLeftCell="A4" activePane="bottomLeft" state="frozen"/>
      <selection pane="bottomLeft" activeCell="J24" sqref="J24"/>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7" width="13.88671875" style="51" customWidth="1"/>
    <col min="8" max="8" width="8.5546875" style="1"/>
    <col min="9" max="9" width="10.88671875" style="1" customWidth="1"/>
    <col min="10" max="10" width="22.5546875" style="1" customWidth="1"/>
    <col min="11" max="11" width="36.5546875" style="2" customWidth="1"/>
  </cols>
  <sheetData>
    <row r="1" spans="1:11">
      <c r="A1" s="95" t="s">
        <v>66</v>
      </c>
      <c r="B1" s="95" t="s">
        <v>67</v>
      </c>
      <c r="C1" s="95" t="s">
        <v>1</v>
      </c>
      <c r="D1" s="95" t="s">
        <v>68</v>
      </c>
      <c r="E1" s="95" t="s">
        <v>363</v>
      </c>
      <c r="F1" s="95" t="s">
        <v>70</v>
      </c>
      <c r="G1" s="107" t="s">
        <v>71</v>
      </c>
      <c r="H1" s="95" t="s">
        <v>7</v>
      </c>
      <c r="I1" s="115" t="s">
        <v>72</v>
      </c>
      <c r="J1" s="95" t="s">
        <v>8</v>
      </c>
      <c r="K1" s="96" t="s">
        <v>73</v>
      </c>
    </row>
    <row r="2" spans="1:11">
      <c r="A2" s="95"/>
      <c r="B2" s="95"/>
      <c r="C2" s="95"/>
      <c r="D2" s="95"/>
      <c r="E2" s="95"/>
      <c r="F2" s="95"/>
      <c r="G2" s="107"/>
      <c r="H2" s="95"/>
      <c r="I2" s="116"/>
      <c r="J2" s="95"/>
      <c r="K2" s="96"/>
    </row>
    <row r="3" spans="1:11">
      <c r="A3" s="95"/>
      <c r="B3" s="95"/>
      <c r="C3" s="95"/>
      <c r="D3" s="95"/>
      <c r="E3" s="95"/>
      <c r="F3" s="95"/>
      <c r="G3" s="107"/>
      <c r="H3" s="95"/>
      <c r="I3" s="117"/>
      <c r="J3" s="95"/>
      <c r="K3" s="96"/>
    </row>
    <row r="4" spans="1:11" ht="15" customHeight="1">
      <c r="A4" s="23" t="s">
        <v>188</v>
      </c>
      <c r="B4" s="99" t="s">
        <v>1547</v>
      </c>
      <c r="C4" s="99"/>
      <c r="D4" s="99"/>
      <c r="E4" s="99"/>
      <c r="F4" s="99"/>
      <c r="G4" s="99"/>
      <c r="H4" s="99"/>
      <c r="I4" s="99"/>
      <c r="J4" s="99"/>
      <c r="K4" s="99"/>
    </row>
    <row r="5" spans="1:11" ht="72">
      <c r="A5" s="6">
        <f>MAX($A$1:A4) + 1</f>
        <v>1</v>
      </c>
      <c r="B5" s="6"/>
      <c r="C5" s="10" t="s">
        <v>1548</v>
      </c>
      <c r="D5" s="10" t="s">
        <v>1549</v>
      </c>
      <c r="E5" s="10"/>
      <c r="F5" s="10" t="s">
        <v>1550</v>
      </c>
      <c r="G5" s="26">
        <v>46022</v>
      </c>
      <c r="H5" s="6" t="s">
        <v>194</v>
      </c>
      <c r="I5" s="6" t="s">
        <v>196</v>
      </c>
      <c r="J5" s="6" t="s">
        <v>15</v>
      </c>
      <c r="K5" s="10" t="s">
        <v>1551</v>
      </c>
    </row>
    <row r="6" spans="1:11" ht="43.2">
      <c r="A6" s="6">
        <f>MAX($A$1:A5) + 1</f>
        <v>2</v>
      </c>
      <c r="B6" s="6"/>
      <c r="C6" s="10" t="s">
        <v>1552</v>
      </c>
      <c r="D6" s="10" t="s">
        <v>1553</v>
      </c>
      <c r="E6" s="10"/>
      <c r="F6" s="10" t="s">
        <v>1554</v>
      </c>
      <c r="G6" s="26">
        <v>46022</v>
      </c>
      <c r="H6" s="6" t="s">
        <v>194</v>
      </c>
      <c r="I6" s="6" t="s">
        <v>196</v>
      </c>
      <c r="J6" s="6" t="s">
        <v>15</v>
      </c>
      <c r="K6" s="10" t="s">
        <v>1551</v>
      </c>
    </row>
    <row r="7" spans="1:11" ht="15" customHeight="1">
      <c r="A7" s="25" t="s">
        <v>201</v>
      </c>
      <c r="B7" s="98" t="s">
        <v>1555</v>
      </c>
      <c r="C7" s="98"/>
      <c r="D7" s="98"/>
      <c r="E7" s="98"/>
      <c r="F7" s="98"/>
      <c r="G7" s="98"/>
      <c r="H7" s="98"/>
      <c r="I7" s="98"/>
      <c r="J7" s="98"/>
      <c r="K7" s="98"/>
    </row>
    <row r="8" spans="1:11" ht="100.8" hidden="1">
      <c r="A8" s="6">
        <f>MAX($A$1:A7) + 1</f>
        <v>3</v>
      </c>
      <c r="B8" s="6"/>
      <c r="C8" s="10" t="s">
        <v>1556</v>
      </c>
      <c r="D8" s="10" t="s">
        <v>1557</v>
      </c>
      <c r="E8" s="10" t="s">
        <v>1558</v>
      </c>
      <c r="F8" s="10" t="s">
        <v>1559</v>
      </c>
      <c r="G8" s="26">
        <v>45979</v>
      </c>
      <c r="H8" s="6" t="s">
        <v>194</v>
      </c>
      <c r="I8" s="6" t="s">
        <v>195</v>
      </c>
      <c r="J8" s="6" t="s">
        <v>11</v>
      </c>
      <c r="K8" s="10"/>
    </row>
    <row r="9" spans="1:11" ht="57.6" hidden="1">
      <c r="A9" s="6">
        <f>MAX($A$1:A8) + 1</f>
        <v>4</v>
      </c>
      <c r="B9" s="6"/>
      <c r="C9" s="10" t="s">
        <v>1560</v>
      </c>
      <c r="D9" s="10" t="s">
        <v>1561</v>
      </c>
      <c r="E9" s="10" t="s">
        <v>1562</v>
      </c>
      <c r="F9" s="10" t="s">
        <v>1563</v>
      </c>
      <c r="G9" s="26">
        <v>45979</v>
      </c>
      <c r="H9" s="6" t="s">
        <v>194</v>
      </c>
      <c r="I9" s="6" t="s">
        <v>195</v>
      </c>
      <c r="J9" s="6" t="s">
        <v>11</v>
      </c>
      <c r="K9" s="10"/>
    </row>
    <row r="10" spans="1:11" ht="57.6">
      <c r="A10" s="6">
        <f>MAX($A$1:A9) + 1</f>
        <v>5</v>
      </c>
      <c r="B10" s="6"/>
      <c r="C10" s="10" t="s">
        <v>1564</v>
      </c>
      <c r="D10" s="10" t="s">
        <v>1565</v>
      </c>
      <c r="E10" s="10"/>
      <c r="F10" s="10" t="s">
        <v>1566</v>
      </c>
      <c r="G10" s="26"/>
      <c r="H10" s="6" t="s">
        <v>369</v>
      </c>
      <c r="I10" s="6"/>
      <c r="J10" s="6"/>
      <c r="K10" s="10"/>
    </row>
    <row r="11" spans="1:11" ht="49.65" customHeight="1">
      <c r="A11" s="6">
        <f>MAX($A$1:A10) + 1</f>
        <v>6</v>
      </c>
      <c r="B11" s="6"/>
      <c r="C11" s="10" t="s">
        <v>1567</v>
      </c>
      <c r="D11" s="10" t="s">
        <v>1568</v>
      </c>
      <c r="E11" s="10"/>
      <c r="F11" s="10" t="s">
        <v>1569</v>
      </c>
      <c r="G11" s="26">
        <v>46024</v>
      </c>
      <c r="H11" s="6" t="s">
        <v>90</v>
      </c>
      <c r="I11" s="6" t="s">
        <v>196</v>
      </c>
      <c r="J11" s="6" t="s">
        <v>15</v>
      </c>
      <c r="K11" s="10" t="s">
        <v>1650</v>
      </c>
    </row>
    <row r="12" spans="1:11" ht="72">
      <c r="A12" s="6">
        <f>MAX($A$1:A11) + 1</f>
        <v>7</v>
      </c>
      <c r="B12" s="6"/>
      <c r="C12" s="10" t="s">
        <v>1570</v>
      </c>
      <c r="D12" s="10" t="s">
        <v>1571</v>
      </c>
      <c r="E12" s="10"/>
      <c r="F12" s="10" t="s">
        <v>1572</v>
      </c>
      <c r="G12" s="26">
        <v>45979</v>
      </c>
      <c r="H12" s="6" t="s">
        <v>194</v>
      </c>
      <c r="I12" s="6" t="s">
        <v>196</v>
      </c>
      <c r="J12" s="6" t="s">
        <v>15</v>
      </c>
      <c r="K12" s="10" t="s">
        <v>1573</v>
      </c>
    </row>
    <row r="13" spans="1:11" ht="57.6" hidden="1">
      <c r="A13" s="6">
        <f>MAX($A$1:A12) + 1</f>
        <v>8</v>
      </c>
      <c r="B13" s="6"/>
      <c r="C13" s="10" t="s">
        <v>1574</v>
      </c>
      <c r="D13" s="10" t="s">
        <v>1575</v>
      </c>
      <c r="E13" s="10"/>
      <c r="F13" s="10" t="s">
        <v>1576</v>
      </c>
      <c r="G13" s="26">
        <v>46015</v>
      </c>
      <c r="H13" s="6" t="s">
        <v>1577</v>
      </c>
      <c r="I13" s="6" t="s">
        <v>195</v>
      </c>
      <c r="J13" s="6" t="s">
        <v>11</v>
      </c>
      <c r="K13" s="10"/>
    </row>
    <row r="14" spans="1:11" ht="43.2">
      <c r="A14" s="6">
        <f>MAX($A$1:A13) + 1</f>
        <v>9</v>
      </c>
      <c r="B14" s="6"/>
      <c r="C14" s="10" t="s">
        <v>1578</v>
      </c>
      <c r="D14" s="10" t="s">
        <v>1579</v>
      </c>
      <c r="E14" s="10" t="s">
        <v>1580</v>
      </c>
      <c r="F14" s="10" t="s">
        <v>1581</v>
      </c>
      <c r="G14" s="26">
        <v>45979</v>
      </c>
      <c r="H14" s="6" t="s">
        <v>194</v>
      </c>
      <c r="I14" s="6" t="s">
        <v>196</v>
      </c>
      <c r="J14" s="6" t="s">
        <v>15</v>
      </c>
      <c r="K14" s="10" t="s">
        <v>1582</v>
      </c>
    </row>
    <row r="15" spans="1:11" ht="43.2" hidden="1">
      <c r="A15" s="6">
        <f>MAX($A$1:A14) + 1</f>
        <v>10</v>
      </c>
      <c r="B15" s="6"/>
      <c r="C15" s="10" t="s">
        <v>1583</v>
      </c>
      <c r="D15" s="10" t="s">
        <v>1584</v>
      </c>
      <c r="E15" s="10"/>
      <c r="F15" s="10" t="s">
        <v>1585</v>
      </c>
      <c r="G15" s="26">
        <v>45979</v>
      </c>
      <c r="H15" s="6" t="s">
        <v>194</v>
      </c>
      <c r="I15" s="6" t="s">
        <v>195</v>
      </c>
      <c r="J15" s="6" t="s">
        <v>11</v>
      </c>
      <c r="K15" s="10"/>
    </row>
    <row r="16" spans="1:11" ht="43.2" hidden="1">
      <c r="A16" s="6">
        <f>MAX($A$1:A15) + 1</f>
        <v>11</v>
      </c>
      <c r="B16" s="6"/>
      <c r="C16" s="10" t="s">
        <v>1586</v>
      </c>
      <c r="D16" s="10" t="s">
        <v>1587</v>
      </c>
      <c r="E16" s="10"/>
      <c r="F16" s="10" t="s">
        <v>1585</v>
      </c>
      <c r="G16" s="26">
        <v>45979</v>
      </c>
      <c r="H16" s="6" t="s">
        <v>194</v>
      </c>
      <c r="I16" s="6" t="s">
        <v>195</v>
      </c>
      <c r="J16" s="6" t="s">
        <v>11</v>
      </c>
      <c r="K16" s="10"/>
    </row>
    <row r="17" spans="1:11" ht="36.6" hidden="1" customHeight="1">
      <c r="A17" s="6">
        <f>MAX($A$1:A16) + 1</f>
        <v>12</v>
      </c>
      <c r="B17" s="6"/>
      <c r="C17" s="10" t="s">
        <v>1588</v>
      </c>
      <c r="D17" s="10" t="s">
        <v>1589</v>
      </c>
      <c r="E17" s="10"/>
      <c r="F17" s="10" t="s">
        <v>1590</v>
      </c>
      <c r="G17" s="26">
        <v>46022</v>
      </c>
      <c r="H17" s="6" t="s">
        <v>194</v>
      </c>
      <c r="I17" s="6" t="s">
        <v>195</v>
      </c>
      <c r="J17" s="6" t="s">
        <v>11</v>
      </c>
      <c r="K17" s="10"/>
    </row>
    <row r="18" spans="1:11" ht="39" hidden="1" customHeight="1">
      <c r="A18" s="6">
        <f>MAX($A$1:A17) + 1</f>
        <v>13</v>
      </c>
      <c r="B18" s="6"/>
      <c r="C18" s="10" t="s">
        <v>1591</v>
      </c>
      <c r="D18" s="10" t="s">
        <v>1592</v>
      </c>
      <c r="E18" s="10"/>
      <c r="F18" s="10" t="s">
        <v>1593</v>
      </c>
      <c r="G18" s="26">
        <v>45664</v>
      </c>
      <c r="H18" s="6" t="s">
        <v>1577</v>
      </c>
      <c r="I18" s="6" t="s">
        <v>195</v>
      </c>
      <c r="J18" s="6" t="s">
        <v>11</v>
      </c>
      <c r="K18" s="10"/>
    </row>
    <row r="19" spans="1:11" ht="158.4" hidden="1">
      <c r="A19" s="6">
        <f>MAX($A$1:A18) + 1</f>
        <v>14</v>
      </c>
      <c r="B19" s="6"/>
      <c r="C19" s="6" t="s">
        <v>1594</v>
      </c>
      <c r="D19" s="10" t="s">
        <v>1595</v>
      </c>
      <c r="E19" s="6"/>
      <c r="F19" s="10" t="s">
        <v>1596</v>
      </c>
      <c r="G19" s="26">
        <v>45961</v>
      </c>
      <c r="H19" s="6" t="s">
        <v>90</v>
      </c>
      <c r="I19" s="6" t="s">
        <v>195</v>
      </c>
      <c r="J19" s="6" t="s">
        <v>11</v>
      </c>
      <c r="K19" s="21" t="s">
        <v>1597</v>
      </c>
    </row>
  </sheetData>
  <autoFilter ref="A1:K19" xr:uid="{D0FBBEDB-3A9A-46AF-BD32-D54351E68465}">
    <filterColumn colId="9">
      <filters blank="1">
        <filter val="To Be Fixed"/>
      </filters>
    </filterColumn>
  </autoFilter>
  <mergeCells count="13">
    <mergeCell ref="B4:K4"/>
    <mergeCell ref="B7:K7"/>
    <mergeCell ref="I1:I3"/>
    <mergeCell ref="G1:G3"/>
    <mergeCell ref="H1:H3"/>
    <mergeCell ref="J1:J3"/>
    <mergeCell ref="K1:K3"/>
    <mergeCell ref="F1:F3"/>
    <mergeCell ref="A1:A3"/>
    <mergeCell ref="B1:B3"/>
    <mergeCell ref="C1:C3"/>
    <mergeCell ref="D1:D3"/>
    <mergeCell ref="E1:E3"/>
  </mergeCells>
  <conditionalFormatting sqref="I1">
    <cfRule type="cellIs" dxfId="1" priority="1" operator="equal">
      <formula>"Fail"</formula>
    </cfRule>
  </conditionalFormatting>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4324CD5-278B-49A5-ABF5-96960B89F319}">
          <x14:formula1>
            <xm:f>Legend!$A$2:$A$6</xm:f>
          </x14:formula1>
          <xm:sqref>J1:J1048576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C9A1-BECF-4483-B839-ADA6021A1D5C}">
  <sheetPr filterMode="1"/>
  <dimension ref="A1:K23"/>
  <sheetViews>
    <sheetView tabSelected="1" zoomScale="80" zoomScaleNormal="80" workbookViewId="0">
      <pane ySplit="3" topLeftCell="A5" activePane="bottomLeft" state="frozen"/>
      <selection pane="bottomLeft" activeCell="K22" sqref="K22"/>
    </sheetView>
  </sheetViews>
  <sheetFormatPr defaultRowHeight="14.4"/>
  <cols>
    <col min="1" max="1" width="14.44140625" style="1" bestFit="1" customWidth="1"/>
    <col min="2" max="2" width="8.5546875" style="1"/>
    <col min="3" max="3" width="37" style="1" customWidth="1"/>
    <col min="4" max="4" width="42.5546875" style="1" customWidth="1"/>
    <col min="5" max="5" width="35.44140625" style="1" customWidth="1"/>
    <col min="6" max="6" width="36.44140625" style="1" customWidth="1"/>
    <col min="7" max="8" width="8.5546875" style="1"/>
    <col min="9" max="9" width="10.88671875" style="1" customWidth="1"/>
    <col min="10" max="10" width="22.5546875" style="1" customWidth="1"/>
    <col min="11" max="11" width="36.5546875" style="2" customWidth="1"/>
  </cols>
  <sheetData>
    <row r="1" spans="1:11">
      <c r="A1" s="95" t="s">
        <v>66</v>
      </c>
      <c r="B1" s="95" t="s">
        <v>67</v>
      </c>
      <c r="C1" s="95" t="s">
        <v>1</v>
      </c>
      <c r="D1" s="95" t="s">
        <v>68</v>
      </c>
      <c r="E1" s="95" t="s">
        <v>363</v>
      </c>
      <c r="F1" s="95" t="s">
        <v>70</v>
      </c>
      <c r="G1" s="95" t="s">
        <v>71</v>
      </c>
      <c r="H1" s="95" t="s">
        <v>7</v>
      </c>
      <c r="I1" s="115" t="s">
        <v>72</v>
      </c>
      <c r="J1" s="95" t="s">
        <v>8</v>
      </c>
      <c r="K1" s="96" t="s">
        <v>73</v>
      </c>
    </row>
    <row r="2" spans="1:11">
      <c r="A2" s="95"/>
      <c r="B2" s="95"/>
      <c r="C2" s="95"/>
      <c r="D2" s="95"/>
      <c r="E2" s="95"/>
      <c r="F2" s="95"/>
      <c r="G2" s="95"/>
      <c r="H2" s="95"/>
      <c r="I2" s="116"/>
      <c r="J2" s="95"/>
      <c r="K2" s="96"/>
    </row>
    <row r="3" spans="1:11">
      <c r="A3" s="95"/>
      <c r="B3" s="95"/>
      <c r="C3" s="95"/>
      <c r="D3" s="95"/>
      <c r="E3" s="95"/>
      <c r="F3" s="95"/>
      <c r="G3" s="95"/>
      <c r="H3" s="95"/>
      <c r="I3" s="117"/>
      <c r="J3" s="95"/>
      <c r="K3" s="96"/>
    </row>
    <row r="4" spans="1:11" ht="15" customHeight="1">
      <c r="A4" s="23" t="s">
        <v>188</v>
      </c>
      <c r="B4" s="99" t="s">
        <v>1598</v>
      </c>
      <c r="C4" s="99"/>
      <c r="D4" s="99"/>
      <c r="E4" s="99"/>
      <c r="F4" s="99"/>
      <c r="G4" s="99"/>
      <c r="H4" s="99"/>
      <c r="I4" s="99"/>
      <c r="J4" s="99"/>
      <c r="K4" s="99"/>
    </row>
    <row r="5" spans="1:11" ht="360">
      <c r="A5" s="6">
        <f>MAX($A$1:A4) + 1</f>
        <v>1</v>
      </c>
      <c r="B5" s="6"/>
      <c r="C5" s="10" t="s">
        <v>1599</v>
      </c>
      <c r="D5" s="10" t="s">
        <v>1600</v>
      </c>
      <c r="E5" s="10"/>
      <c r="F5" s="10" t="s">
        <v>1601</v>
      </c>
      <c r="G5" s="24"/>
      <c r="H5" s="6" t="s">
        <v>90</v>
      </c>
      <c r="I5" s="6"/>
      <c r="J5" s="6"/>
      <c r="K5" s="10"/>
    </row>
    <row r="6" spans="1:11" ht="15" customHeight="1">
      <c r="A6" s="25" t="s">
        <v>201</v>
      </c>
      <c r="B6" s="98" t="s">
        <v>1602</v>
      </c>
      <c r="C6" s="98"/>
      <c r="D6" s="98"/>
      <c r="E6" s="98"/>
      <c r="F6" s="98"/>
      <c r="G6" s="98"/>
      <c r="H6" s="98"/>
      <c r="I6" s="98"/>
      <c r="J6" s="98"/>
      <c r="K6" s="98"/>
    </row>
    <row r="7" spans="1:11" ht="100.8" hidden="1">
      <c r="A7" s="6">
        <f>MAX($A$1:A6) + 1</f>
        <v>2</v>
      </c>
      <c r="B7" s="6"/>
      <c r="C7" s="10" t="s">
        <v>1603</v>
      </c>
      <c r="D7" s="10" t="s">
        <v>1604</v>
      </c>
      <c r="E7" s="10"/>
      <c r="F7" s="10" t="s">
        <v>1605</v>
      </c>
      <c r="G7" s="24">
        <v>46058</v>
      </c>
      <c r="H7" s="6" t="s">
        <v>90</v>
      </c>
      <c r="I7" s="6" t="s">
        <v>195</v>
      </c>
      <c r="J7" s="6" t="s">
        <v>11</v>
      </c>
      <c r="K7" s="10"/>
    </row>
    <row r="8" spans="1:11" ht="129.6" hidden="1">
      <c r="A8" s="6">
        <f>MAX($A$1:A7) + 1</f>
        <v>3</v>
      </c>
      <c r="B8" s="6"/>
      <c r="C8" s="10" t="s">
        <v>1606</v>
      </c>
      <c r="D8" s="10" t="s">
        <v>1607</v>
      </c>
      <c r="E8" s="10"/>
      <c r="F8" s="10" t="s">
        <v>1608</v>
      </c>
      <c r="G8" s="24">
        <v>46058</v>
      </c>
      <c r="H8" s="6" t="s">
        <v>90</v>
      </c>
      <c r="I8" s="6" t="s">
        <v>195</v>
      </c>
      <c r="J8" s="6" t="s">
        <v>11</v>
      </c>
      <c r="K8" s="10"/>
    </row>
    <row r="9" spans="1:11" ht="72" hidden="1">
      <c r="A9" s="6">
        <f>MAX($A$1:A8) + 1</f>
        <v>4</v>
      </c>
      <c r="B9" s="6"/>
      <c r="C9" s="10" t="s">
        <v>1609</v>
      </c>
      <c r="D9" s="10" t="s">
        <v>1610</v>
      </c>
      <c r="E9" s="10"/>
      <c r="F9" s="10" t="s">
        <v>1611</v>
      </c>
      <c r="G9" s="24">
        <v>46058</v>
      </c>
      <c r="H9" s="6" t="s">
        <v>90</v>
      </c>
      <c r="I9" s="6" t="s">
        <v>195</v>
      </c>
      <c r="J9" s="6" t="s">
        <v>11</v>
      </c>
      <c r="K9" s="10"/>
    </row>
    <row r="10" spans="1:11" ht="57.6" hidden="1">
      <c r="A10" s="6">
        <f>MAX($A$1:A9) + 1</f>
        <v>5</v>
      </c>
      <c r="B10" s="6"/>
      <c r="C10" s="10" t="s">
        <v>1612</v>
      </c>
      <c r="D10" s="10" t="s">
        <v>1613</v>
      </c>
      <c r="E10" s="10"/>
      <c r="F10" s="10" t="s">
        <v>1614</v>
      </c>
      <c r="G10" s="24">
        <v>46058</v>
      </c>
      <c r="H10" s="6" t="s">
        <v>90</v>
      </c>
      <c r="I10" s="6" t="s">
        <v>195</v>
      </c>
      <c r="J10" s="6" t="s">
        <v>11</v>
      </c>
      <c r="K10" s="10"/>
    </row>
    <row r="11" spans="1:11" ht="57.6" hidden="1">
      <c r="A11" s="6">
        <f>MAX($A$1:A10) + 1</f>
        <v>6</v>
      </c>
      <c r="B11" s="6"/>
      <c r="C11" s="10" t="s">
        <v>1615</v>
      </c>
      <c r="D11" s="10" t="s">
        <v>1616</v>
      </c>
      <c r="E11" s="10"/>
      <c r="F11" s="10" t="s">
        <v>1617</v>
      </c>
      <c r="G11" s="24">
        <v>46058</v>
      </c>
      <c r="H11" s="6" t="s">
        <v>90</v>
      </c>
      <c r="I11" s="6" t="s">
        <v>195</v>
      </c>
      <c r="J11" s="6" t="s">
        <v>11</v>
      </c>
      <c r="K11" s="10"/>
    </row>
    <row r="12" spans="1:11" ht="72" hidden="1">
      <c r="A12" s="6">
        <f>MAX($A$1:A11) + 1</f>
        <v>7</v>
      </c>
      <c r="B12" s="6"/>
      <c r="C12" s="10" t="s">
        <v>1618</v>
      </c>
      <c r="D12" s="10" t="s">
        <v>1619</v>
      </c>
      <c r="E12" s="10"/>
      <c r="F12" s="10" t="s">
        <v>1620</v>
      </c>
      <c r="G12" s="24">
        <v>46058</v>
      </c>
      <c r="H12" s="6" t="s">
        <v>90</v>
      </c>
      <c r="I12" s="6" t="s">
        <v>195</v>
      </c>
      <c r="J12" s="6" t="s">
        <v>11</v>
      </c>
      <c r="K12" s="10"/>
    </row>
    <row r="13" spans="1:11" ht="72" hidden="1">
      <c r="A13" s="6">
        <f>MAX($A$1:A12) + 1</f>
        <v>8</v>
      </c>
      <c r="B13" s="6"/>
      <c r="C13" s="10" t="s">
        <v>1621</v>
      </c>
      <c r="D13" s="10" t="s">
        <v>1622</v>
      </c>
      <c r="E13" s="10"/>
      <c r="F13" s="10" t="s">
        <v>1620</v>
      </c>
      <c r="G13" s="24">
        <v>46058</v>
      </c>
      <c r="H13" s="6" t="s">
        <v>90</v>
      </c>
      <c r="I13" s="6" t="s">
        <v>195</v>
      </c>
      <c r="J13" s="6" t="s">
        <v>11</v>
      </c>
      <c r="K13" s="10"/>
    </row>
    <row r="14" spans="1:11" ht="72">
      <c r="A14" s="6">
        <f>MAX($A$1:A13) + 1</f>
        <v>9</v>
      </c>
      <c r="B14" s="6"/>
      <c r="C14" s="10" t="s">
        <v>1623</v>
      </c>
      <c r="D14" s="10" t="s">
        <v>1624</v>
      </c>
      <c r="E14" s="10"/>
      <c r="F14" s="10" t="s">
        <v>1625</v>
      </c>
      <c r="G14" s="24"/>
      <c r="H14" s="6" t="s">
        <v>369</v>
      </c>
      <c r="I14" s="6"/>
      <c r="J14" s="6"/>
      <c r="K14" s="10"/>
    </row>
    <row r="15" spans="1:11" ht="72">
      <c r="A15" s="6">
        <f>MAX($A$1:A14) + 1</f>
        <v>10</v>
      </c>
      <c r="B15" s="6"/>
      <c r="C15" s="10" t="s">
        <v>1626</v>
      </c>
      <c r="D15" s="10" t="s">
        <v>1627</v>
      </c>
      <c r="E15" s="10"/>
      <c r="F15" s="10" t="s">
        <v>1625</v>
      </c>
      <c r="G15" s="24"/>
      <c r="H15" s="6" t="s">
        <v>369</v>
      </c>
      <c r="I15" s="6"/>
      <c r="J15" s="6"/>
      <c r="K15" s="10"/>
    </row>
    <row r="16" spans="1:11" ht="57.6">
      <c r="A16" s="6">
        <f>MAX($A$1:A15) + 1</f>
        <v>11</v>
      </c>
      <c r="B16" s="6"/>
      <c r="C16" s="10" t="s">
        <v>1628</v>
      </c>
      <c r="D16" s="10" t="s">
        <v>1629</v>
      </c>
      <c r="E16" s="10"/>
      <c r="F16" s="10" t="s">
        <v>1630</v>
      </c>
      <c r="G16" s="24"/>
      <c r="H16" s="6" t="s">
        <v>369</v>
      </c>
      <c r="I16" s="6"/>
      <c r="J16" s="6"/>
      <c r="K16" s="10"/>
    </row>
    <row r="17" spans="1:11" ht="57.6">
      <c r="A17" s="6">
        <f>MAX($A$1:A16) + 1</f>
        <v>12</v>
      </c>
      <c r="B17" s="6"/>
      <c r="C17" s="10" t="s">
        <v>1631</v>
      </c>
      <c r="D17" s="10" t="s">
        <v>1632</v>
      </c>
      <c r="E17" s="10"/>
      <c r="F17" s="10" t="s">
        <v>1633</v>
      </c>
      <c r="G17" s="24"/>
      <c r="H17" s="6" t="s">
        <v>369</v>
      </c>
      <c r="I17" s="6"/>
      <c r="J17" s="6"/>
      <c r="K17" s="10"/>
    </row>
    <row r="18" spans="1:11" ht="72">
      <c r="A18" s="6">
        <f>MAX($A$1:A17) + 1</f>
        <v>13</v>
      </c>
      <c r="B18" s="6"/>
      <c r="C18" s="10" t="s">
        <v>1634</v>
      </c>
      <c r="D18" s="10" t="s">
        <v>1635</v>
      </c>
      <c r="E18" s="10"/>
      <c r="F18" s="10" t="s">
        <v>1636</v>
      </c>
      <c r="G18" s="24"/>
      <c r="H18" s="6" t="s">
        <v>369</v>
      </c>
      <c r="I18" s="6"/>
      <c r="J18" s="6"/>
      <c r="K18" s="10"/>
    </row>
    <row r="19" spans="1:11" ht="15" customHeight="1">
      <c r="A19" s="25" t="s">
        <v>210</v>
      </c>
      <c r="B19" s="98" t="s">
        <v>1637</v>
      </c>
      <c r="C19" s="98"/>
      <c r="D19" s="98"/>
      <c r="E19" s="98"/>
      <c r="F19" s="98"/>
      <c r="G19" s="98"/>
      <c r="H19" s="98"/>
      <c r="I19" s="98"/>
      <c r="J19" s="98"/>
      <c r="K19" s="98"/>
    </row>
    <row r="20" spans="1:11" ht="57.6" hidden="1">
      <c r="A20" s="6">
        <f>MAX($A$1:A19) + 1</f>
        <v>14</v>
      </c>
      <c r="B20" s="6"/>
      <c r="C20" s="10" t="s">
        <v>1638</v>
      </c>
      <c r="D20" s="10" t="s">
        <v>1639</v>
      </c>
      <c r="E20" s="10"/>
      <c r="F20" s="10" t="s">
        <v>1640</v>
      </c>
      <c r="G20" s="24">
        <v>46058</v>
      </c>
      <c r="H20" s="6" t="s">
        <v>90</v>
      </c>
      <c r="I20" s="6" t="s">
        <v>195</v>
      </c>
      <c r="J20" s="6" t="s">
        <v>11</v>
      </c>
      <c r="K20" s="10"/>
    </row>
    <row r="21" spans="1:11" ht="72" hidden="1">
      <c r="A21" s="6">
        <f>MAX($A$1:A20) + 1</f>
        <v>15</v>
      </c>
      <c r="B21" s="6"/>
      <c r="C21" s="10" t="s">
        <v>1641</v>
      </c>
      <c r="D21" s="10" t="s">
        <v>1642</v>
      </c>
      <c r="E21" s="10"/>
      <c r="F21" s="10" t="s">
        <v>1643</v>
      </c>
      <c r="G21" s="24">
        <v>46058</v>
      </c>
      <c r="H21" s="6" t="s">
        <v>90</v>
      </c>
      <c r="I21" s="6" t="s">
        <v>195</v>
      </c>
      <c r="J21" s="6" t="s">
        <v>11</v>
      </c>
      <c r="K21" s="10"/>
    </row>
    <row r="22" spans="1:11" ht="72" hidden="1">
      <c r="A22" s="6">
        <f>MAX($A$1:A21) + 1</f>
        <v>16</v>
      </c>
      <c r="B22" s="6"/>
      <c r="C22" s="10" t="s">
        <v>1644</v>
      </c>
      <c r="D22" s="10" t="s">
        <v>1645</v>
      </c>
      <c r="E22" s="10"/>
      <c r="F22" s="10" t="s">
        <v>1646</v>
      </c>
      <c r="G22" s="24">
        <v>46058</v>
      </c>
      <c r="H22" s="6" t="s">
        <v>90</v>
      </c>
      <c r="I22" s="6" t="s">
        <v>195</v>
      </c>
      <c r="J22" s="6" t="s">
        <v>11</v>
      </c>
      <c r="K22" s="10"/>
    </row>
    <row r="23" spans="1:11" ht="43.2">
      <c r="A23" s="6">
        <v>17</v>
      </c>
      <c r="B23" s="6"/>
      <c r="C23" s="10" t="s">
        <v>1647</v>
      </c>
      <c r="D23" s="10" t="s">
        <v>1648</v>
      </c>
      <c r="E23" s="6"/>
      <c r="F23" s="6" t="s">
        <v>1649</v>
      </c>
      <c r="G23" s="6"/>
      <c r="H23" s="6" t="s">
        <v>90</v>
      </c>
      <c r="I23" s="6"/>
      <c r="J23" s="6"/>
      <c r="K23" s="10"/>
    </row>
  </sheetData>
  <autoFilter ref="A1:K23" xr:uid="{FCF1C9A1-BECF-4483-B839-ADA6021A1D5C}">
    <filterColumn colId="8">
      <filters blank="1"/>
    </filterColumn>
  </autoFilter>
  <mergeCells count="14">
    <mergeCell ref="B19:K19"/>
    <mergeCell ref="A1:A3"/>
    <mergeCell ref="B1:B3"/>
    <mergeCell ref="C1:C3"/>
    <mergeCell ref="D1:D3"/>
    <mergeCell ref="E1:E3"/>
    <mergeCell ref="B4:K4"/>
    <mergeCell ref="B6:K6"/>
    <mergeCell ref="I1:I3"/>
    <mergeCell ref="G1:G3"/>
    <mergeCell ref="H1:H3"/>
    <mergeCell ref="J1:J3"/>
    <mergeCell ref="K1:K3"/>
    <mergeCell ref="F1:F3"/>
  </mergeCells>
  <conditionalFormatting sqref="I1">
    <cfRule type="cellIs" dxfId="0" priority="1" operator="equal">
      <formula>"Fail"</formula>
    </cfRule>
  </conditionalFormatting>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9139B93-EC7D-4A37-A7D1-B16664FA1976}">
          <x14:formula1>
            <xm:f>Legend!$A$2:$A$6</xm:f>
          </x14:formula1>
          <xm:sqref>J1:J1048576</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文件" ma:contentTypeID="0x0101006A63DDF793446D43BDEE7D5AB2B36A89" ma:contentTypeVersion="19" ma:contentTypeDescription="建立新的文件。" ma:contentTypeScope="" ma:versionID="62076af08925f99c1da5360bfc70d75e">
  <xsd:schema xmlns:xsd="http://www.w3.org/2001/XMLSchema" xmlns:xs="http://www.w3.org/2001/XMLSchema" xmlns:p="http://schemas.microsoft.com/office/2006/metadata/properties" xmlns:ns2="b961981e-6ec8-4546-ad98-24a56f1ad67d" xmlns:ns3="680bc361-31dc-439d-b39f-a1119ba43cec" targetNamespace="http://schemas.microsoft.com/office/2006/metadata/properties" ma:root="true" ma:fieldsID="7e2f30cb382e562e1bb137f680b2df2a" ns2:_="" ns3:_="">
    <xsd:import namespace="b961981e-6ec8-4546-ad98-24a56f1ad67d"/>
    <xsd:import namespace="680bc361-31dc-439d-b39f-a1119ba43ce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61981e-6ec8-4546-ad98-24a56f1ad6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影像標籤" ma:readOnly="false" ma:fieldId="{5cf76f15-5ced-4ddc-b409-7134ff3c332f}" ma:taxonomyMulti="true" ma:sspId="2e4a1ec3-a63a-4645-b915-c411e3d3e4b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0bc361-31dc-439d-b39f-a1119ba43cec" elementFormDefault="qualified">
    <xsd:import namespace="http://schemas.microsoft.com/office/2006/documentManagement/types"/>
    <xsd:import namespace="http://schemas.microsoft.com/office/infopath/2007/PartnerControls"/>
    <xsd:element name="SharedWithUsers" ma:index="17" nillable="true" ma:displayName="共用對象:"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用詳細資料" ma:internalName="SharedWithDetails" ma:readOnly="true">
      <xsd:simpleType>
        <xsd:restriction base="dms:Note">
          <xsd:maxLength value="255"/>
        </xsd:restriction>
      </xsd:simpleType>
    </xsd:element>
    <xsd:element name="TaxCatchAll" ma:index="23" nillable="true" ma:displayName="Taxonomy Catch All Column" ma:hidden="true" ma:list="{007c087b-b602-4f1f-9de2-471ae9edb65f}" ma:internalName="TaxCatchAll" ma:showField="CatchAllData" ma:web="680bc361-31dc-439d-b39f-a1119ba43ce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內容類型"/>
        <xsd:element ref="dc:title" minOccurs="0" maxOccurs="1" ma:index="4" ma:displayName="標題"/>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80bc361-31dc-439d-b39f-a1119ba43cec" xsi:nil="true"/>
    <lcf76f155ced4ddcb4097134ff3c332f xmlns="b961981e-6ec8-4546-ad98-24a56f1ad67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A6631A9-09DE-4C91-8E8B-8C98594219A2}"/>
</file>

<file path=customXml/itemProps2.xml><?xml version="1.0" encoding="utf-8"?>
<ds:datastoreItem xmlns:ds="http://schemas.openxmlformats.org/officeDocument/2006/customXml" ds:itemID="{8F79DC27-3656-4AD5-9779-8E27D186086F}">
  <ds:schemaRefs>
    <ds:schemaRef ds:uri="http://schemas.microsoft.com/sharepoint/v3/contenttype/forms"/>
  </ds:schemaRefs>
</ds:datastoreItem>
</file>

<file path=customXml/itemProps3.xml><?xml version="1.0" encoding="utf-8"?>
<ds:datastoreItem xmlns:ds="http://schemas.openxmlformats.org/officeDocument/2006/customXml" ds:itemID="{B470AE46-43B7-4EFA-B6FA-733F6CAC3E08}">
  <ds:schemaRefs>
    <ds:schemaRef ds:uri="680bc361-31dc-439d-b39f-a1119ba43cec"/>
    <ds:schemaRef ds:uri="http://schemas.microsoft.com/office/infopath/2007/PartnerControls"/>
    <ds:schemaRef ds:uri="b961981e-6ec8-4546-ad98-24a56f1ad67d"/>
    <ds:schemaRef ds:uri="http://schemas.microsoft.com/office/2006/documentManagement/types"/>
    <ds:schemaRef ds:uri="http://www.w3.org/XML/1998/namespace"/>
    <ds:schemaRef ds:uri="http://purl.org/dc/dcmitype/"/>
    <ds:schemaRef ds:uri="http://schemas.openxmlformats.org/package/2006/metadata/core-properties"/>
    <ds:schemaRef ds:uri="http://schemas.microsoft.com/office/2006/metadata/properties"/>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Cover Page</vt:lpstr>
      <vt:lpstr>Legend</vt:lpstr>
      <vt:lpstr>Signup+My Account</vt:lpstr>
      <vt:lpstr>Signin+Reset Password</vt:lpstr>
      <vt:lpstr>Home Page+Menu</vt:lpstr>
      <vt:lpstr>New Repair Request</vt:lpstr>
      <vt:lpstr>My+BD Repair Request</vt:lpstr>
      <vt:lpstr>User Verification+Invite</vt:lpstr>
      <vt:lpstr>Group Maintenance</vt:lpstr>
      <vt:lpstr>BD Report Download</vt:lpstr>
      <vt:lpstr>Search RRF (DS)</vt:lpstr>
      <vt:lpstr>Monitor Screen (DS)</vt:lpstr>
      <vt:lpstr>Dashboard</vt:lpstr>
      <vt:lpstr>Sys Setting+Static Page </vt:lpstr>
      <vt:lpstr>Admin Approval</vt:lpstr>
      <vt:lpstr>Notification</vt:lpstr>
      <vt:lpstr>Annoucement</vt:lpstr>
      <vt:lpstr>DA+FEHD API Enhancement</vt:lpstr>
      <vt:lpstr>MTC Data Exchange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Derek Wong</dc:creator>
  <cp:keywords/>
  <dc:description/>
  <cp:lastModifiedBy>Kyle Ling</cp:lastModifiedBy>
  <cp:revision/>
  <dcterms:created xsi:type="dcterms:W3CDTF">2015-06-05T18:17:20Z</dcterms:created>
  <dcterms:modified xsi:type="dcterms:W3CDTF">2026-02-25T06:08:57Z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0x0101006A63DDF793446D43BDEE7D5AB2B36A89</vt:lpwstr>
  </property>
  <property fmtid="{D5CDD505-2E9C-101B-9397-08002B2CF9AE}" pid="3" name="MediaServiceImageTags">
    <vt:lpwstr/>
  </property>
</Properties>
</file>